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tshoua\Desktop\"/>
    </mc:Choice>
  </mc:AlternateContent>
  <xr:revisionPtr revIDLastSave="0" documentId="13_ncr:1_{F30D58EF-8BF1-459B-8E19-3696C26C669E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Worksheet" sheetId="1" r:id="rId1"/>
  </sheets>
  <definedNames>
    <definedName name="_xlnm._FilterDatabase" localSheetId="0" hidden="1">Worksheet!$A$1:$L$3</definedName>
    <definedName name="Rupture1_Credit">Worksheet!$K$3</definedName>
    <definedName name="Rupture1_Debit">Worksheet!$J$3</definedName>
    <definedName name="Rupture1_Solde">Worksheet!$L$3</definedName>
    <definedName name="Rupture10_Credit">Worksheet!$K$62</definedName>
    <definedName name="Rupture10_Debit">Worksheet!$J$62</definedName>
    <definedName name="Rupture10_Solde">Worksheet!$L$62</definedName>
    <definedName name="Rupture100_Credit">Worksheet!$K$633</definedName>
    <definedName name="Rupture100_Debit">Worksheet!$J$633</definedName>
    <definedName name="Rupture100_Solde">Worksheet!$L$633</definedName>
    <definedName name="Rupture101_Credit">Worksheet!$K$638</definedName>
    <definedName name="Rupture101_Debit">Worksheet!$J$638</definedName>
    <definedName name="Rupture101_Solde">Worksheet!$L$638</definedName>
    <definedName name="Rupture102_Credit">Worksheet!$K$642</definedName>
    <definedName name="Rupture102_Debit">Worksheet!$J$642</definedName>
    <definedName name="Rupture102_Solde">Worksheet!$L$642</definedName>
    <definedName name="Rupture103_Credit">Worksheet!$K$647</definedName>
    <definedName name="Rupture103_Debit">Worksheet!$J$647</definedName>
    <definedName name="Rupture103_Solde">Worksheet!$L$647</definedName>
    <definedName name="Rupture104_Credit">Worksheet!$K$653</definedName>
    <definedName name="Rupture104_Debit">Worksheet!$J$653</definedName>
    <definedName name="Rupture104_Solde">Worksheet!$L$653</definedName>
    <definedName name="Rupture105_Credit">Worksheet!$K$658</definedName>
    <definedName name="Rupture105_Debit">Worksheet!$J$658</definedName>
    <definedName name="Rupture105_Solde">Worksheet!$L$658</definedName>
    <definedName name="Rupture106_Credit">Worksheet!$K$661</definedName>
    <definedName name="Rupture106_Debit">Worksheet!$J$661</definedName>
    <definedName name="Rupture106_Solde">Worksheet!$L$661</definedName>
    <definedName name="Rupture107_Credit">Worksheet!$K$670</definedName>
    <definedName name="Rupture107_Debit">Worksheet!$J$670</definedName>
    <definedName name="Rupture107_Solde">Worksheet!$L$670</definedName>
    <definedName name="Rupture108_Credit">Worksheet!$K$674</definedName>
    <definedName name="Rupture108_Debit">Worksheet!$J$674</definedName>
    <definedName name="Rupture108_Solde">Worksheet!$L$674</definedName>
    <definedName name="Rupture109_Credit">Worksheet!$K$677</definedName>
    <definedName name="Rupture109_Debit">Worksheet!$J$677</definedName>
    <definedName name="Rupture109_Solde">Worksheet!$L$677</definedName>
    <definedName name="Rupture11_Credit">Worksheet!$K$67</definedName>
    <definedName name="Rupture11_Debit">Worksheet!$J$67</definedName>
    <definedName name="Rupture11_Solde">Worksheet!$L$67</definedName>
    <definedName name="Rupture110_Credit">Worksheet!$K$680</definedName>
    <definedName name="Rupture110_Debit">Worksheet!$J$680</definedName>
    <definedName name="Rupture110_Solde">Worksheet!$L$680</definedName>
    <definedName name="Rupture111_Credit">Worksheet!$K$683</definedName>
    <definedName name="Rupture111_Debit">Worksheet!$J$683</definedName>
    <definedName name="Rupture111_Solde">Worksheet!$L$683</definedName>
    <definedName name="Rupture112_Credit">Worksheet!$K$687</definedName>
    <definedName name="Rupture112_Debit">Worksheet!$J$687</definedName>
    <definedName name="Rupture112_Solde">Worksheet!$L$687</definedName>
    <definedName name="Rupture113_Credit">Worksheet!$K$690</definedName>
    <definedName name="Rupture113_Debit">Worksheet!$J$690</definedName>
    <definedName name="Rupture113_Solde">Worksheet!$L$690</definedName>
    <definedName name="Rupture114_Credit">Worksheet!$K$693</definedName>
    <definedName name="Rupture114_Debit">Worksheet!$J$693</definedName>
    <definedName name="Rupture114_Solde">Worksheet!$L$693</definedName>
    <definedName name="Rupture115_Credit">Worksheet!$K$696</definedName>
    <definedName name="Rupture115_Debit">Worksheet!$J$696</definedName>
    <definedName name="Rupture115_Solde">Worksheet!$L$696</definedName>
    <definedName name="Rupture116_Credit">Worksheet!$K$699</definedName>
    <definedName name="Rupture116_Debit">Worksheet!$J$699</definedName>
    <definedName name="Rupture116_Solde">Worksheet!$L$699</definedName>
    <definedName name="Rupture117_Credit">Worksheet!$K$704</definedName>
    <definedName name="Rupture117_Debit">Worksheet!$J$704</definedName>
    <definedName name="Rupture117_Solde">Worksheet!$L$704</definedName>
    <definedName name="Rupture118_Credit">Worksheet!$K$708</definedName>
    <definedName name="Rupture118_Debit">Worksheet!$J$708</definedName>
    <definedName name="Rupture118_Solde">Worksheet!$L$708</definedName>
    <definedName name="Rupture119_Credit">Worksheet!$K$719</definedName>
    <definedName name="Rupture119_Debit">Worksheet!$J$719</definedName>
    <definedName name="Rupture119_Solde">Worksheet!$L$719</definedName>
    <definedName name="Rupture12_Credit">Worksheet!$K$96</definedName>
    <definedName name="Rupture12_Debit">Worksheet!$J$96</definedName>
    <definedName name="Rupture12_Solde">Worksheet!$L$96</definedName>
    <definedName name="Rupture120_Credit">Worksheet!$K$722</definedName>
    <definedName name="Rupture120_Debit">Worksheet!$J$722</definedName>
    <definedName name="Rupture120_Solde">Worksheet!$L$722</definedName>
    <definedName name="Rupture121_Credit">Worksheet!$K$731</definedName>
    <definedName name="Rupture121_Debit">Worksheet!$J$731</definedName>
    <definedName name="Rupture121_Solde">Worksheet!$L$731</definedName>
    <definedName name="Rupture122_Credit">Worksheet!$K$734</definedName>
    <definedName name="Rupture122_Debit">Worksheet!$J$734</definedName>
    <definedName name="Rupture122_Solde">Worksheet!$L$734</definedName>
    <definedName name="Rupture123_Credit">Worksheet!$K$737</definedName>
    <definedName name="Rupture123_Debit">Worksheet!$J$737</definedName>
    <definedName name="Rupture123_Solde">Worksheet!$L$737</definedName>
    <definedName name="Rupture124_Credit">Worksheet!$K$741</definedName>
    <definedName name="Rupture124_Debit">Worksheet!$J$741</definedName>
    <definedName name="Rupture124_Solde">Worksheet!$L$741</definedName>
    <definedName name="Rupture125_Credit">Worksheet!$K$744</definedName>
    <definedName name="Rupture125_Debit">Worksheet!$J$744</definedName>
    <definedName name="Rupture125_Solde">Worksheet!$L$744</definedName>
    <definedName name="Rupture126_Credit">Worksheet!$K$748</definedName>
    <definedName name="Rupture126_Debit">Worksheet!$J$748</definedName>
    <definedName name="Rupture126_Solde">Worksheet!$L$748</definedName>
    <definedName name="Rupture127_Credit">Worksheet!$K$756</definedName>
    <definedName name="Rupture127_Debit">Worksheet!$J$756</definedName>
    <definedName name="Rupture127_Solde">Worksheet!$L$756</definedName>
    <definedName name="Rupture128_Credit">Worksheet!$K$761</definedName>
    <definedName name="Rupture128_Debit">Worksheet!$J$761</definedName>
    <definedName name="Rupture128_Solde">Worksheet!$L$761</definedName>
    <definedName name="Rupture129_Credit">Worksheet!$K$766</definedName>
    <definedName name="Rupture129_Debit">Worksheet!$J$766</definedName>
    <definedName name="Rupture129_Solde">Worksheet!$L$766</definedName>
    <definedName name="Rupture13_Credit">Worksheet!$K$102</definedName>
    <definedName name="Rupture13_Debit">Worksheet!$J$102</definedName>
    <definedName name="Rupture13_Solde">Worksheet!$L$102</definedName>
    <definedName name="Rupture130_Credit">Worksheet!$K$770</definedName>
    <definedName name="Rupture130_Debit">Worksheet!$J$770</definedName>
    <definedName name="Rupture130_Solde">Worksheet!$L$770</definedName>
    <definedName name="Rupture131_Credit">Worksheet!$K$783</definedName>
    <definedName name="Rupture131_Debit">Worksheet!$J$783</definedName>
    <definedName name="Rupture131_Solde">Worksheet!$L$783</definedName>
    <definedName name="Rupture132_Credit">Worksheet!$K$789</definedName>
    <definedName name="Rupture132_Debit">Worksheet!$J$789</definedName>
    <definedName name="Rupture132_Solde">Worksheet!$L$789</definedName>
    <definedName name="Rupture133_Credit">Worksheet!$K$792</definedName>
    <definedName name="Rupture133_Debit">Worksheet!$J$792</definedName>
    <definedName name="Rupture133_Solde">Worksheet!$L$792</definedName>
    <definedName name="Rupture134_Credit">Worksheet!$K$797</definedName>
    <definedName name="Rupture134_Debit">Worksheet!$J$797</definedName>
    <definedName name="Rupture134_Solde">Worksheet!$L$797</definedName>
    <definedName name="Rupture135_Credit">Worksheet!$K$804</definedName>
    <definedName name="Rupture135_Debit">Worksheet!$J$804</definedName>
    <definedName name="Rupture135_Solde">Worksheet!$L$804</definedName>
    <definedName name="Rupture136_Credit">Worksheet!$K$809</definedName>
    <definedName name="Rupture136_Debit">Worksheet!$J$809</definedName>
    <definedName name="Rupture136_Solde">Worksheet!$L$809</definedName>
    <definedName name="Rupture137_Credit">Worksheet!$K$816</definedName>
    <definedName name="Rupture137_Debit">Worksheet!$J$816</definedName>
    <definedName name="Rupture137_Solde">Worksheet!$L$816</definedName>
    <definedName name="Rupture138_Credit">Worksheet!$K$825</definedName>
    <definedName name="Rupture138_Debit">Worksheet!$J$825</definedName>
    <definedName name="Rupture138_Solde">Worksheet!$L$825</definedName>
    <definedName name="Rupture139_Credit">Worksheet!$K$828</definedName>
    <definedName name="Rupture139_Debit">Worksheet!$J$828</definedName>
    <definedName name="Rupture139_Solde">Worksheet!$L$828</definedName>
    <definedName name="Rupture14_Credit">Worksheet!$K$105</definedName>
    <definedName name="Rupture14_Debit">Worksheet!$J$105</definedName>
    <definedName name="Rupture14_Solde">Worksheet!$L$105</definedName>
    <definedName name="Rupture140_Credit">Worksheet!$K$832</definedName>
    <definedName name="Rupture140_Debit">Worksheet!$J$832</definedName>
    <definedName name="Rupture140_Solde">Worksheet!$L$832</definedName>
    <definedName name="Rupture141_Credit">Worksheet!$K$845</definedName>
    <definedName name="Rupture141_Debit">Worksheet!$J$845</definedName>
    <definedName name="Rupture141_Solde">Worksheet!$L$845</definedName>
    <definedName name="Rupture142_Credit">Worksheet!$K$853</definedName>
    <definedName name="Rupture142_Debit">Worksheet!$J$853</definedName>
    <definedName name="Rupture142_Solde">Worksheet!$L$853</definedName>
    <definedName name="Rupture143_Credit">Worksheet!$K$861</definedName>
    <definedName name="Rupture143_Debit">Worksheet!$J$861</definedName>
    <definedName name="Rupture143_Solde">Worksheet!$L$861</definedName>
    <definedName name="Rupture144_Credit">Worksheet!$K$870</definedName>
    <definedName name="Rupture144_Debit">Worksheet!$J$870</definedName>
    <definedName name="Rupture144_Solde">Worksheet!$L$870</definedName>
    <definedName name="Rupture145_Credit">Worksheet!$K$879</definedName>
    <definedName name="Rupture145_Debit">Worksheet!$J$879</definedName>
    <definedName name="Rupture145_Solde">Worksheet!$L$879</definedName>
    <definedName name="Rupture146_Credit">Worksheet!$K$883</definedName>
    <definedName name="Rupture146_Debit">Worksheet!$J$883</definedName>
    <definedName name="Rupture146_Solde">Worksheet!$L$883</definedName>
    <definedName name="Rupture147_Credit">Worksheet!$K$887</definedName>
    <definedName name="Rupture147_Debit">Worksheet!$J$887</definedName>
    <definedName name="Rupture147_Solde">Worksheet!$L$887</definedName>
    <definedName name="Rupture148_Credit">Worksheet!$K$890</definedName>
    <definedName name="Rupture148_Debit">Worksheet!$J$890</definedName>
    <definedName name="Rupture148_Solde">Worksheet!$L$890</definedName>
    <definedName name="Rupture149_Credit">Worksheet!$K$893</definedName>
    <definedName name="Rupture149_Debit">Worksheet!$J$893</definedName>
    <definedName name="Rupture149_Solde">Worksheet!$L$893</definedName>
    <definedName name="Rupture15_Credit">Worksheet!$K$110</definedName>
    <definedName name="Rupture15_Debit">Worksheet!$J$110</definedName>
    <definedName name="Rupture15_Solde">Worksheet!$L$110</definedName>
    <definedName name="Rupture150_Credit">Worksheet!$K$896</definedName>
    <definedName name="Rupture150_Debit">Worksheet!$J$896</definedName>
    <definedName name="Rupture150_Solde">Worksheet!$L$896</definedName>
    <definedName name="Rupture151_Credit">Worksheet!$K$906</definedName>
    <definedName name="Rupture151_Debit">Worksheet!$J$906</definedName>
    <definedName name="Rupture151_Solde">Worksheet!$L$906</definedName>
    <definedName name="Rupture152_Credit">Worksheet!$K$913</definedName>
    <definedName name="Rupture152_Debit">Worksheet!$J$913</definedName>
    <definedName name="Rupture152_Solde">Worksheet!$L$913</definedName>
    <definedName name="Rupture153_Credit">Worksheet!$K$916</definedName>
    <definedName name="Rupture153_Debit">Worksheet!$J$916</definedName>
    <definedName name="Rupture153_Solde">Worksheet!$L$916</definedName>
    <definedName name="Rupture154_Credit">Worksheet!$K$920</definedName>
    <definedName name="Rupture154_Debit">Worksheet!$J$920</definedName>
    <definedName name="Rupture154_Solde">Worksheet!$L$920</definedName>
    <definedName name="Rupture155_Credit">Worksheet!$K$924</definedName>
    <definedName name="Rupture155_Debit">Worksheet!$J$924</definedName>
    <definedName name="Rupture155_Solde">Worksheet!$L$924</definedName>
    <definedName name="Rupture156_Credit">Worksheet!$K$927</definedName>
    <definedName name="Rupture156_Debit">Worksheet!$J$927</definedName>
    <definedName name="Rupture156_Solde">Worksheet!$L$927</definedName>
    <definedName name="Rupture157_Credit">Worksheet!$K$933</definedName>
    <definedName name="Rupture157_Debit">Worksheet!$J$933</definedName>
    <definedName name="Rupture157_Solde">Worksheet!$L$933</definedName>
    <definedName name="Rupture158_Credit">Worksheet!$K$936</definedName>
    <definedName name="Rupture158_Debit">Worksheet!$J$936</definedName>
    <definedName name="Rupture158_Solde">Worksheet!$L$936</definedName>
    <definedName name="Rupture159_Credit">Worksheet!$K$940</definedName>
    <definedName name="Rupture159_Debit">Worksheet!$J$940</definedName>
    <definedName name="Rupture159_Solde">Worksheet!$L$940</definedName>
    <definedName name="Rupture16_Credit">Worksheet!$K$114</definedName>
    <definedName name="Rupture16_Debit">Worksheet!$J$114</definedName>
    <definedName name="Rupture16_Solde">Worksheet!$L$114</definedName>
    <definedName name="Rupture160_Credit">Worksheet!$K$947</definedName>
    <definedName name="Rupture160_Debit">Worksheet!$J$947</definedName>
    <definedName name="Rupture160_Solde">Worksheet!$L$947</definedName>
    <definedName name="Rupture161_Credit">Worksheet!$K$950</definedName>
    <definedName name="Rupture161_Debit">Worksheet!$J$950</definedName>
    <definedName name="Rupture161_Solde">Worksheet!$L$950</definedName>
    <definedName name="Rupture162_Credit">Worksheet!$K$957</definedName>
    <definedName name="Rupture162_Debit">Worksheet!$J$957</definedName>
    <definedName name="Rupture162_Solde">Worksheet!$L$957</definedName>
    <definedName name="Rupture163_Credit">Worksheet!$K$960</definedName>
    <definedName name="Rupture163_Debit">Worksheet!$J$960</definedName>
    <definedName name="Rupture163_Solde">Worksheet!$L$960</definedName>
    <definedName name="Rupture164_Credit">Worksheet!$K$965</definedName>
    <definedName name="Rupture164_Debit">Worksheet!$J$965</definedName>
    <definedName name="Rupture164_Solde">Worksheet!$L$965</definedName>
    <definedName name="Rupture165_Credit">Worksheet!$K$970</definedName>
    <definedName name="Rupture165_Debit">Worksheet!$J$970</definedName>
    <definedName name="Rupture165_Solde">Worksheet!$L$970</definedName>
    <definedName name="Rupture166_Credit">Worksheet!$K$975</definedName>
    <definedName name="Rupture166_Debit">Worksheet!$J$975</definedName>
    <definedName name="Rupture166_Solde">Worksheet!$L$975</definedName>
    <definedName name="Rupture167_Credit">Worksheet!$K$980</definedName>
    <definedName name="Rupture167_Debit">Worksheet!$J$980</definedName>
    <definedName name="Rupture167_Solde">Worksheet!$L$980</definedName>
    <definedName name="Rupture168_Credit">Worksheet!$K$984</definedName>
    <definedName name="Rupture168_Debit">Worksheet!$J$984</definedName>
    <definedName name="Rupture168_Solde">Worksheet!$L$984</definedName>
    <definedName name="Rupture169_Credit">Worksheet!$K$988</definedName>
    <definedName name="Rupture169_Debit">Worksheet!$J$988</definedName>
    <definedName name="Rupture169_Solde">Worksheet!$L$988</definedName>
    <definedName name="Rupture17_Credit">Worksheet!$K$127</definedName>
    <definedName name="Rupture17_Debit">Worksheet!$J$127</definedName>
    <definedName name="Rupture17_Solde">Worksheet!$L$127</definedName>
    <definedName name="Rupture170_Credit">Worksheet!$K$991</definedName>
    <definedName name="Rupture170_Debit">Worksheet!$J$991</definedName>
    <definedName name="Rupture170_Solde">Worksheet!$L$991</definedName>
    <definedName name="Rupture171_Credit">Worksheet!$K$995</definedName>
    <definedName name="Rupture171_Debit">Worksheet!$J$995</definedName>
    <definedName name="Rupture171_Solde">Worksheet!$L$995</definedName>
    <definedName name="Rupture172_Credit">Worksheet!$K$998</definedName>
    <definedName name="Rupture172_Debit">Worksheet!$J$998</definedName>
    <definedName name="Rupture172_Solde">Worksheet!$L$998</definedName>
    <definedName name="Rupture173_Credit">Worksheet!$K$1003</definedName>
    <definedName name="Rupture173_Debit">Worksheet!$J$1003</definedName>
    <definedName name="Rupture173_Solde">Worksheet!$L$1003</definedName>
    <definedName name="Rupture174_Credit">Worksheet!$K$1006</definedName>
    <definedName name="Rupture174_Debit">Worksheet!$J$1006</definedName>
    <definedName name="Rupture174_Solde">Worksheet!$L$1006</definedName>
    <definedName name="Rupture175_Credit">Worksheet!$K$1010</definedName>
    <definedName name="Rupture175_Debit">Worksheet!$J$1010</definedName>
    <definedName name="Rupture175_Solde">Worksheet!$L$1010</definedName>
    <definedName name="Rupture176_Credit">Worksheet!$K$1013</definedName>
    <definedName name="Rupture176_Debit">Worksheet!$J$1013</definedName>
    <definedName name="Rupture176_Solde">Worksheet!$L$1013</definedName>
    <definedName name="Rupture177_Credit">Worksheet!$K$1019</definedName>
    <definedName name="Rupture177_Debit">Worksheet!$J$1019</definedName>
    <definedName name="Rupture177_Solde">Worksheet!$L$1019</definedName>
    <definedName name="Rupture178_Credit">Worksheet!$K$1030</definedName>
    <definedName name="Rupture178_Debit">Worksheet!$J$1030</definedName>
    <definedName name="Rupture178_Solde">Worksheet!$L$1030</definedName>
    <definedName name="Rupture179_Credit">Worksheet!$K$1034</definedName>
    <definedName name="Rupture179_Debit">Worksheet!$J$1034</definedName>
    <definedName name="Rupture179_Solde">Worksheet!$L$1034</definedName>
    <definedName name="Rupture18_Credit">Worksheet!$K$136</definedName>
    <definedName name="Rupture18_Debit">Worksheet!$J$136</definedName>
    <definedName name="Rupture18_Solde">Worksheet!$L$136</definedName>
    <definedName name="Rupture180_Credit">Worksheet!$K$1037</definedName>
    <definedName name="Rupture180_Debit">Worksheet!$J$1037</definedName>
    <definedName name="Rupture180_Solde">Worksheet!$L$1037</definedName>
    <definedName name="Rupture181_Credit">Worksheet!$K$1040</definedName>
    <definedName name="Rupture181_Debit">Worksheet!$J$1040</definedName>
    <definedName name="Rupture181_Solde">Worksheet!$L$1040</definedName>
    <definedName name="Rupture182_Credit">Worksheet!$K$1043</definedName>
    <definedName name="Rupture182_Debit">Worksheet!$J$1043</definedName>
    <definedName name="Rupture182_Solde">Worksheet!$L$1043</definedName>
    <definedName name="Rupture183_Credit">Worksheet!$K$1048</definedName>
    <definedName name="Rupture183_Debit">Worksheet!$J$1048</definedName>
    <definedName name="Rupture183_Solde">Worksheet!$L$1048</definedName>
    <definedName name="Rupture184_Credit">Worksheet!$K$1051</definedName>
    <definedName name="Rupture184_Debit">Worksheet!$J$1051</definedName>
    <definedName name="Rupture184_Solde">Worksheet!$L$1051</definedName>
    <definedName name="Rupture185_Credit">Worksheet!$K$1057</definedName>
    <definedName name="Rupture185_Debit">Worksheet!$J$1057</definedName>
    <definedName name="Rupture185_Solde">Worksheet!$L$1057</definedName>
    <definedName name="Rupture186_Credit">Worksheet!$K$1060</definedName>
    <definedName name="Rupture186_Debit">Worksheet!$J$1060</definedName>
    <definedName name="Rupture186_Solde">Worksheet!$L$1060</definedName>
    <definedName name="Rupture187_Credit">Worksheet!$K$1063</definedName>
    <definedName name="Rupture187_Debit">Worksheet!$J$1063</definedName>
    <definedName name="Rupture187_Solde">Worksheet!$L$1063</definedName>
    <definedName name="Rupture188_Credit">Worksheet!$K$1066</definedName>
    <definedName name="Rupture188_Debit">Worksheet!$J$1066</definedName>
    <definedName name="Rupture188_Solde">Worksheet!$L$1066</definedName>
    <definedName name="Rupture189_Credit">Worksheet!$K$1069</definedName>
    <definedName name="Rupture189_Debit">Worksheet!$J$1069</definedName>
    <definedName name="Rupture189_Solde">Worksheet!$L$1069</definedName>
    <definedName name="Rupture19_Credit">Worksheet!$K$143</definedName>
    <definedName name="Rupture19_Debit">Worksheet!$J$143</definedName>
    <definedName name="Rupture19_Solde">Worksheet!$L$143</definedName>
    <definedName name="Rupture190_Credit">Worksheet!$K$1074</definedName>
    <definedName name="Rupture190_Debit">Worksheet!$J$1074</definedName>
    <definedName name="Rupture190_Solde">Worksheet!$L$1074</definedName>
    <definedName name="Rupture191_Credit">Worksheet!$K$1081</definedName>
    <definedName name="Rupture191_Debit">Worksheet!$J$1081</definedName>
    <definedName name="Rupture191_Solde">Worksheet!$L$1081</definedName>
    <definedName name="Rupture192_Credit">Worksheet!$K$1084</definedName>
    <definedName name="Rupture192_Debit">Worksheet!$J$1084</definedName>
    <definedName name="Rupture192_Solde">Worksheet!$L$1084</definedName>
    <definedName name="Rupture193_Credit">Worksheet!$K$1087</definedName>
    <definedName name="Rupture193_Debit">Worksheet!$J$1087</definedName>
    <definedName name="Rupture193_Solde">Worksheet!$L$1087</definedName>
    <definedName name="Rupture194_Credit">Worksheet!$K$1092</definedName>
    <definedName name="Rupture194_Debit">Worksheet!$J$1092</definedName>
    <definedName name="Rupture194_Solde">Worksheet!$L$1092</definedName>
    <definedName name="Rupture195_Credit">Worksheet!$K$1101</definedName>
    <definedName name="Rupture195_Debit">Worksheet!$J$1101</definedName>
    <definedName name="Rupture195_Solde">Worksheet!$L$1101</definedName>
    <definedName name="Rupture196_Credit">Worksheet!$K$1105</definedName>
    <definedName name="Rupture196_Debit">Worksheet!$J$1105</definedName>
    <definedName name="Rupture196_Solde">Worksheet!$L$1105</definedName>
    <definedName name="Rupture197_Credit">Worksheet!$K$1108</definedName>
    <definedName name="Rupture197_Debit">Worksheet!$J$1108</definedName>
    <definedName name="Rupture197_Solde">Worksheet!$L$1108</definedName>
    <definedName name="Rupture198_Credit">Worksheet!$K$1111</definedName>
    <definedName name="Rupture198_Debit">Worksheet!$J$1111</definedName>
    <definedName name="Rupture198_Solde">Worksheet!$L$1111</definedName>
    <definedName name="Rupture199_Credit">Worksheet!$K$1114</definedName>
    <definedName name="Rupture199_Debit">Worksheet!$J$1114</definedName>
    <definedName name="Rupture199_Solde">Worksheet!$L$1114</definedName>
    <definedName name="Rupture2_Credit">Worksheet!$K$7</definedName>
    <definedName name="Rupture2_Debit">Worksheet!$J$7</definedName>
    <definedName name="Rupture2_Solde">Worksheet!$L$7</definedName>
    <definedName name="Rupture20_Credit">Worksheet!$K$146</definedName>
    <definedName name="Rupture20_Debit">Worksheet!$J$146</definedName>
    <definedName name="Rupture20_Solde">Worksheet!$L$146</definedName>
    <definedName name="Rupture200_Credit">Worksheet!$K$1117</definedName>
    <definedName name="Rupture200_Debit">Worksheet!$J$1117</definedName>
    <definedName name="Rupture200_Solde">Worksheet!$L$1117</definedName>
    <definedName name="Rupture201_Credit">Worksheet!$K$1123</definedName>
    <definedName name="Rupture201_Debit">Worksheet!$J$1123</definedName>
    <definedName name="Rupture201_Solde">Worksheet!$L$1123</definedName>
    <definedName name="Rupture202_Credit">Worksheet!$K$1126</definedName>
    <definedName name="Rupture202_Debit">Worksheet!$J$1126</definedName>
    <definedName name="Rupture202_Solde">Worksheet!$L$1126</definedName>
    <definedName name="Rupture203_Credit">Worksheet!$K$1130</definedName>
    <definedName name="Rupture203_Debit">Worksheet!$J$1130</definedName>
    <definedName name="Rupture203_Solde">Worksheet!$L$1130</definedName>
    <definedName name="Rupture204_Credit">Worksheet!$K$1139</definedName>
    <definedName name="Rupture204_Debit">Worksheet!$J$1139</definedName>
    <definedName name="Rupture204_Solde">Worksheet!$L$1139</definedName>
    <definedName name="Rupture205_Credit">Worksheet!$K$1142</definedName>
    <definedName name="Rupture205_Debit">Worksheet!$J$1142</definedName>
    <definedName name="Rupture205_Solde">Worksheet!$L$1142</definedName>
    <definedName name="Rupture206_Credit">Worksheet!$K$1145</definedName>
    <definedName name="Rupture206_Debit">Worksheet!$J$1145</definedName>
    <definedName name="Rupture206_Solde">Worksheet!$L$1145</definedName>
    <definedName name="Rupture207_Credit">Worksheet!$K$1158</definedName>
    <definedName name="Rupture207_Debit">Worksheet!$J$1158</definedName>
    <definedName name="Rupture207_Solde">Worksheet!$L$1158</definedName>
    <definedName name="Rupture208_Credit">Worksheet!$K$1162</definedName>
    <definedName name="Rupture208_Debit">Worksheet!$J$1162</definedName>
    <definedName name="Rupture208_Solde">Worksheet!$L$1162</definedName>
    <definedName name="Rupture209_Credit">Worksheet!$K$1165</definedName>
    <definedName name="Rupture209_Debit">Worksheet!$J$1165</definedName>
    <definedName name="Rupture209_Solde">Worksheet!$L$1165</definedName>
    <definedName name="Rupture21_Credit">Worksheet!$K$150</definedName>
    <definedName name="Rupture21_Debit">Worksheet!$J$150</definedName>
    <definedName name="Rupture21_Solde">Worksheet!$L$150</definedName>
    <definedName name="Rupture210_Credit">Worksheet!$K$1178</definedName>
    <definedName name="Rupture210_Debit">Worksheet!$J$1178</definedName>
    <definedName name="Rupture210_Solde">Worksheet!$L$1178</definedName>
    <definedName name="Rupture211_Credit">Worksheet!$K$1188</definedName>
    <definedName name="Rupture211_Debit">Worksheet!$J$1188</definedName>
    <definedName name="Rupture211_Solde">Worksheet!$L$1188</definedName>
    <definedName name="Rupture212_Credit">Worksheet!$K$1191</definedName>
    <definedName name="Rupture212_Debit">Worksheet!$J$1191</definedName>
    <definedName name="Rupture212_Solde">Worksheet!$L$1191</definedName>
    <definedName name="Rupture213_Credit">Worksheet!$K$1197</definedName>
    <definedName name="Rupture213_Debit">Worksheet!$J$1197</definedName>
    <definedName name="Rupture213_Solde">Worksheet!$L$1197</definedName>
    <definedName name="Rupture214_Credit">Worksheet!$K$1202</definedName>
    <definedName name="Rupture214_Debit">Worksheet!$J$1202</definedName>
    <definedName name="Rupture214_Solde">Worksheet!$L$1202</definedName>
    <definedName name="Rupture215_Credit">Worksheet!$K$1206</definedName>
    <definedName name="Rupture215_Debit">Worksheet!$J$1206</definedName>
    <definedName name="Rupture215_Solde">Worksheet!$L$1206</definedName>
    <definedName name="Rupture216_Credit">Worksheet!$K$1209</definedName>
    <definedName name="Rupture216_Debit">Worksheet!$J$1209</definedName>
    <definedName name="Rupture216_Solde">Worksheet!$L$1209</definedName>
    <definedName name="Rupture217_Credit">Worksheet!$K$1212</definedName>
    <definedName name="Rupture217_Debit">Worksheet!$J$1212</definedName>
    <definedName name="Rupture217_Solde">Worksheet!$L$1212</definedName>
    <definedName name="Rupture218_Credit">Worksheet!$K$1215</definedName>
    <definedName name="Rupture218_Debit">Worksheet!$J$1215</definedName>
    <definedName name="Rupture218_Solde">Worksheet!$L$1215</definedName>
    <definedName name="Rupture219_Credit">Worksheet!$K$1219</definedName>
    <definedName name="Rupture219_Debit">Worksheet!$J$1219</definedName>
    <definedName name="Rupture219_Solde">Worksheet!$L$1219</definedName>
    <definedName name="Rupture22_Credit">Worksheet!$K$160</definedName>
    <definedName name="Rupture22_Debit">Worksheet!$J$160</definedName>
    <definedName name="Rupture22_Solde">Worksheet!$L$160</definedName>
    <definedName name="Rupture220_Credit">Worksheet!$K$1225</definedName>
    <definedName name="Rupture220_Debit">Worksheet!$J$1225</definedName>
    <definedName name="Rupture220_Solde">Worksheet!$L$1225</definedName>
    <definedName name="Rupture221_Credit">Worksheet!$K$1234</definedName>
    <definedName name="Rupture221_Debit">Worksheet!$J$1234</definedName>
    <definedName name="Rupture221_Solde">Worksheet!$L$1234</definedName>
    <definedName name="Rupture222_Credit">Worksheet!$K$1239</definedName>
    <definedName name="Rupture222_Debit">Worksheet!$J$1239</definedName>
    <definedName name="Rupture222_Solde">Worksheet!$L$1239</definedName>
    <definedName name="Rupture223_Credit">Worksheet!$K$1253</definedName>
    <definedName name="Rupture223_Debit">Worksheet!$J$1253</definedName>
    <definedName name="Rupture223_Solde">Worksheet!$L$1253</definedName>
    <definedName name="Rupture224_Credit">Worksheet!$K$1256</definedName>
    <definedName name="Rupture224_Debit">Worksheet!$J$1256</definedName>
    <definedName name="Rupture224_Solde">Worksheet!$L$1256</definedName>
    <definedName name="Rupture225_Credit">Worksheet!$K$1259</definedName>
    <definedName name="Rupture225_Debit">Worksheet!$J$1259</definedName>
    <definedName name="Rupture225_Solde">Worksheet!$L$1259</definedName>
    <definedName name="Rupture226_Credit">Worksheet!$K$1265</definedName>
    <definedName name="Rupture226_Debit">Worksheet!$J$1265</definedName>
    <definedName name="Rupture226_Solde">Worksheet!$L$1265</definedName>
    <definedName name="Rupture227_Credit">Worksheet!$K$1270</definedName>
    <definedName name="Rupture227_Debit">Worksheet!$J$1270</definedName>
    <definedName name="Rupture227_Solde">Worksheet!$L$1270</definedName>
    <definedName name="Rupture228_Credit">Worksheet!$K$1275</definedName>
    <definedName name="Rupture228_Debit">Worksheet!$J$1275</definedName>
    <definedName name="Rupture228_Solde">Worksheet!$L$1275</definedName>
    <definedName name="Rupture229_Credit">Worksheet!$K$1278</definedName>
    <definedName name="Rupture229_Debit">Worksheet!$J$1278</definedName>
    <definedName name="Rupture229_Solde">Worksheet!$L$1278</definedName>
    <definedName name="Rupture23_Credit">Worksheet!$K$165</definedName>
    <definedName name="Rupture23_Debit">Worksheet!$J$165</definedName>
    <definedName name="Rupture23_Solde">Worksheet!$L$165</definedName>
    <definedName name="Rupture230_Credit">Worksheet!$K$1289</definedName>
    <definedName name="Rupture230_Debit">Worksheet!$J$1289</definedName>
    <definedName name="Rupture230_Solde">Worksheet!$L$1289</definedName>
    <definedName name="Rupture231_Credit">Worksheet!$K$1293</definedName>
    <definedName name="Rupture231_Debit">Worksheet!$J$1293</definedName>
    <definedName name="Rupture231_Solde">Worksheet!$L$1293</definedName>
    <definedName name="Rupture232_Credit">Worksheet!$K$1296</definedName>
    <definedName name="Rupture232_Debit">Worksheet!$J$1296</definedName>
    <definedName name="Rupture232_Solde">Worksheet!$L$1296</definedName>
    <definedName name="Rupture233_Credit">Worksheet!$K$1300</definedName>
    <definedName name="Rupture233_Debit">Worksheet!$J$1300</definedName>
    <definedName name="Rupture233_Solde">Worksheet!$L$1300</definedName>
    <definedName name="Rupture234_Credit">Worksheet!$K$1314</definedName>
    <definedName name="Rupture234_Debit">Worksheet!$J$1314</definedName>
    <definedName name="Rupture234_Solde">Worksheet!$L$1314</definedName>
    <definedName name="Rupture235_Credit">Worksheet!$K$1321</definedName>
    <definedName name="Rupture235_Debit">Worksheet!$J$1321</definedName>
    <definedName name="Rupture235_Solde">Worksheet!$L$1321</definedName>
    <definedName name="Rupture236_Credit">Worksheet!$K$1324</definedName>
    <definedName name="Rupture236_Debit">Worksheet!$J$1324</definedName>
    <definedName name="Rupture236_Solde">Worksheet!$L$1324</definedName>
    <definedName name="Rupture237_Credit">Worksheet!$K$1332</definedName>
    <definedName name="Rupture237_Debit">Worksheet!$J$1332</definedName>
    <definedName name="Rupture237_Solde">Worksheet!$L$1332</definedName>
    <definedName name="Rupture238_Credit">Worksheet!$K$1335</definedName>
    <definedName name="Rupture238_Debit">Worksheet!$J$1335</definedName>
    <definedName name="Rupture238_Solde">Worksheet!$L$1335</definedName>
    <definedName name="Rupture239_Credit">Worksheet!$K$1342</definedName>
    <definedName name="Rupture239_Debit">Worksheet!$J$1342</definedName>
    <definedName name="Rupture239_Solde">Worksheet!$L$1342</definedName>
    <definedName name="Rupture24_Credit">Worksheet!$K$168</definedName>
    <definedName name="Rupture24_Debit">Worksheet!$J$168</definedName>
    <definedName name="Rupture24_Solde">Worksheet!$L$168</definedName>
    <definedName name="Rupture240_Credit">Worksheet!$K$1345</definedName>
    <definedName name="Rupture240_Debit">Worksheet!$J$1345</definedName>
    <definedName name="Rupture240_Solde">Worksheet!$L$1345</definedName>
    <definedName name="Rupture241_Credit">Worksheet!$K$1348</definedName>
    <definedName name="Rupture241_Debit">Worksheet!$J$1348</definedName>
    <definedName name="Rupture241_Solde">Worksheet!$L$1348</definedName>
    <definedName name="Rupture242_Credit">Worksheet!$K$1351</definedName>
    <definedName name="Rupture242_Debit">Worksheet!$J$1351</definedName>
    <definedName name="Rupture242_Solde">Worksheet!$L$1351</definedName>
    <definedName name="Rupture243_Credit">Worksheet!$K$1355</definedName>
    <definedName name="Rupture243_Debit">Worksheet!$J$1355</definedName>
    <definedName name="Rupture243_Solde">Worksheet!$L$1355</definedName>
    <definedName name="Rupture244_Credit">Worksheet!$K$1364</definedName>
    <definedName name="Rupture244_Debit">Worksheet!$J$1364</definedName>
    <definedName name="Rupture244_Solde">Worksheet!$L$1364</definedName>
    <definedName name="Rupture245_Credit">Worksheet!$K$1367</definedName>
    <definedName name="Rupture245_Debit">Worksheet!$J$1367</definedName>
    <definedName name="Rupture245_Solde">Worksheet!$L$1367</definedName>
    <definedName name="Rupture246_Credit">Worksheet!$K$1370</definedName>
    <definedName name="Rupture246_Debit">Worksheet!$J$1370</definedName>
    <definedName name="Rupture246_Solde">Worksheet!$L$1370</definedName>
    <definedName name="Rupture247_Credit">Worksheet!$K$1382</definedName>
    <definedName name="Rupture247_Debit">Worksheet!$J$1382</definedName>
    <definedName name="Rupture247_Solde">Worksheet!$L$1382</definedName>
    <definedName name="Rupture248_Credit">Worksheet!$K$1386</definedName>
    <definedName name="Rupture248_Debit">Worksheet!$J$1386</definedName>
    <definedName name="Rupture248_Solde">Worksheet!$L$1386</definedName>
    <definedName name="Rupture249_Credit">Worksheet!$K$1390</definedName>
    <definedName name="Rupture249_Debit">Worksheet!$J$1390</definedName>
    <definedName name="Rupture249_Solde">Worksheet!$L$1390</definedName>
    <definedName name="Rupture25_Credit">Worksheet!$K$174</definedName>
    <definedName name="Rupture25_Debit">Worksheet!$J$174</definedName>
    <definedName name="Rupture25_Solde">Worksheet!$L$174</definedName>
    <definedName name="Rupture250_Credit">Worksheet!$K$1397</definedName>
    <definedName name="Rupture250_Debit">Worksheet!$J$1397</definedName>
    <definedName name="Rupture250_Solde">Worksheet!$L$1397</definedName>
    <definedName name="Rupture251_Credit">Worksheet!$K$1401</definedName>
    <definedName name="Rupture251_Debit">Worksheet!$J$1401</definedName>
    <definedName name="Rupture251_Solde">Worksheet!$L$1401</definedName>
    <definedName name="Rupture252_Credit">Worksheet!$K$1408</definedName>
    <definedName name="Rupture252_Debit">Worksheet!$J$1408</definedName>
    <definedName name="Rupture252_Solde">Worksheet!$L$1408</definedName>
    <definedName name="Rupture253_Credit">Worksheet!$K$1413</definedName>
    <definedName name="Rupture253_Debit">Worksheet!$J$1413</definedName>
    <definedName name="Rupture253_Solde">Worksheet!$L$1413</definedName>
    <definedName name="Rupture254_Credit">Worksheet!$K$1420</definedName>
    <definedName name="Rupture254_Debit">Worksheet!$J$1420</definedName>
    <definedName name="Rupture254_Solde">Worksheet!$L$1420</definedName>
    <definedName name="Rupture255_Credit">Worksheet!$K$1427</definedName>
    <definedName name="Rupture255_Debit">Worksheet!$J$1427</definedName>
    <definedName name="Rupture255_Solde">Worksheet!$L$1427</definedName>
    <definedName name="Rupture256_Credit">Worksheet!$K$1431</definedName>
    <definedName name="Rupture256_Debit">Worksheet!$J$1431</definedName>
    <definedName name="Rupture256_Solde">Worksheet!$L$1431</definedName>
    <definedName name="Rupture257_Credit">Worksheet!$K$1435</definedName>
    <definedName name="Rupture257_Debit">Worksheet!$J$1435</definedName>
    <definedName name="Rupture257_Solde">Worksheet!$L$1435</definedName>
    <definedName name="Rupture258_Credit">Worksheet!$K$1438</definedName>
    <definedName name="Rupture258_Debit">Worksheet!$J$1438</definedName>
    <definedName name="Rupture258_Solde">Worksheet!$L$1438</definedName>
    <definedName name="Rupture259_Credit">Worksheet!$K$1441</definedName>
    <definedName name="Rupture259_Debit">Worksheet!$J$1441</definedName>
    <definedName name="Rupture259_Solde">Worksheet!$L$1441</definedName>
    <definedName name="Rupture26_Credit">Worksheet!$K$178</definedName>
    <definedName name="Rupture26_Debit">Worksheet!$J$178</definedName>
    <definedName name="Rupture26_Solde">Worksheet!$L$178</definedName>
    <definedName name="Rupture260_Credit">Worksheet!$K$1444</definedName>
    <definedName name="Rupture260_Debit">Worksheet!$J$1444</definedName>
    <definedName name="Rupture260_Solde">Worksheet!$L$1444</definedName>
    <definedName name="Rupture261_Credit">Worksheet!$K$1454</definedName>
    <definedName name="Rupture261_Debit">Worksheet!$J$1454</definedName>
    <definedName name="Rupture261_Solde">Worksheet!$L$1454</definedName>
    <definedName name="Rupture262_Credit">Worksheet!$K$1457</definedName>
    <definedName name="Rupture262_Debit">Worksheet!$J$1457</definedName>
    <definedName name="Rupture262_Solde">Worksheet!$L$1457</definedName>
    <definedName name="Rupture263_Credit">Worksheet!$K$1467</definedName>
    <definedName name="Rupture263_Debit">Worksheet!$J$1467</definedName>
    <definedName name="Rupture263_Solde">Worksheet!$L$1467</definedName>
    <definedName name="Rupture264_Credit">Worksheet!$K$1470</definedName>
    <definedName name="Rupture264_Debit">Worksheet!$J$1470</definedName>
    <definedName name="Rupture264_Solde">Worksheet!$L$1470</definedName>
    <definedName name="Rupture265_Credit">Worksheet!$K$1473</definedName>
    <definedName name="Rupture265_Debit">Worksheet!$J$1473</definedName>
    <definedName name="Rupture265_Solde">Worksheet!$L$1473</definedName>
    <definedName name="Rupture266_Credit">Worksheet!$K$1476</definedName>
    <definedName name="Rupture266_Debit">Worksheet!$J$1476</definedName>
    <definedName name="Rupture266_Solde">Worksheet!$L$1476</definedName>
    <definedName name="Rupture267_Credit">Worksheet!$K$1481</definedName>
    <definedName name="Rupture267_Debit">Worksheet!$J$1481</definedName>
    <definedName name="Rupture267_Solde">Worksheet!$L$1481</definedName>
    <definedName name="Rupture268_Credit">Worksheet!$K$1484</definedName>
    <definedName name="Rupture268_Debit">Worksheet!$J$1484</definedName>
    <definedName name="Rupture268_Solde">Worksheet!$L$1484</definedName>
    <definedName name="Rupture269_Credit">Worksheet!$K$1489</definedName>
    <definedName name="Rupture269_Debit">Worksheet!$J$1489</definedName>
    <definedName name="Rupture269_Solde">Worksheet!$L$1489</definedName>
    <definedName name="Rupture27_Credit">Worksheet!$K$181</definedName>
    <definedName name="Rupture27_Debit">Worksheet!$J$181</definedName>
    <definedName name="Rupture27_Solde">Worksheet!$L$181</definedName>
    <definedName name="Rupture270_Credit">Worksheet!$K$1492</definedName>
    <definedName name="Rupture270_Debit">Worksheet!$J$1492</definedName>
    <definedName name="Rupture270_Solde">Worksheet!$L$1492</definedName>
    <definedName name="Rupture271_Credit">Worksheet!$K$1499</definedName>
    <definedName name="Rupture271_Debit">Worksheet!$J$1499</definedName>
    <definedName name="Rupture271_Solde">Worksheet!$L$1499</definedName>
    <definedName name="Rupture272_Credit">Worksheet!$K$1503</definedName>
    <definedName name="Rupture272_Debit">Worksheet!$J$1503</definedName>
    <definedName name="Rupture272_Solde">Worksheet!$L$1503</definedName>
    <definedName name="Rupture273_Credit">Worksheet!$K$1514</definedName>
    <definedName name="Rupture273_Debit">Worksheet!$J$1514</definedName>
    <definedName name="Rupture273_Solde">Worksheet!$L$1514</definedName>
    <definedName name="Rupture274_Credit">Worksheet!$K$1517</definedName>
    <definedName name="Rupture274_Debit">Worksheet!$J$1517</definedName>
    <definedName name="Rupture274_Solde">Worksheet!$L$1517</definedName>
    <definedName name="Rupture275_Credit">Worksheet!$K$1531</definedName>
    <definedName name="Rupture275_Debit">Worksheet!$J$1531</definedName>
    <definedName name="Rupture275_Solde">Worksheet!$L$1531</definedName>
    <definedName name="Rupture276_Credit">Worksheet!$K$1538</definedName>
    <definedName name="Rupture276_Debit">Worksheet!$J$1538</definedName>
    <definedName name="Rupture276_Solde">Worksheet!$L$1538</definedName>
    <definedName name="Rupture277_Credit">Worksheet!$K$1542</definedName>
    <definedName name="Rupture277_Debit">Worksheet!$J$1542</definedName>
    <definedName name="Rupture277_Solde">Worksheet!$L$1542</definedName>
    <definedName name="Rupture278_Credit">Worksheet!$K$1545</definedName>
    <definedName name="Rupture278_Debit">Worksheet!$J$1545</definedName>
    <definedName name="Rupture278_Solde">Worksheet!$L$1545</definedName>
    <definedName name="Rupture279_Credit">Worksheet!$K$1548</definedName>
    <definedName name="Rupture279_Debit">Worksheet!$J$1548</definedName>
    <definedName name="Rupture279_Solde">Worksheet!$L$1548</definedName>
    <definedName name="Rupture28_Credit">Worksheet!$K$184</definedName>
    <definedName name="Rupture28_Debit">Worksheet!$J$184</definedName>
    <definedName name="Rupture28_Solde">Worksheet!$L$184</definedName>
    <definedName name="Rupture280_Credit">Worksheet!$K$1555</definedName>
    <definedName name="Rupture280_Debit">Worksheet!$J$1555</definedName>
    <definedName name="Rupture280_Solde">Worksheet!$L$1555</definedName>
    <definedName name="Rupture281_Credit">Worksheet!$K$1559</definedName>
    <definedName name="Rupture281_Debit">Worksheet!$J$1559</definedName>
    <definedName name="Rupture281_Solde">Worksheet!$L$1559</definedName>
    <definedName name="Rupture282_Credit">Worksheet!$K$1563</definedName>
    <definedName name="Rupture282_Debit">Worksheet!$J$1563</definedName>
    <definedName name="Rupture282_Solde">Worksheet!$L$1563</definedName>
    <definedName name="Rupture283_Credit">Worksheet!$K$1568</definedName>
    <definedName name="Rupture283_Debit">Worksheet!$J$1568</definedName>
    <definedName name="Rupture283_Solde">Worksheet!$L$1568</definedName>
    <definedName name="Rupture284_Credit">Worksheet!$K$1571</definedName>
    <definedName name="Rupture284_Debit">Worksheet!$J$1571</definedName>
    <definedName name="Rupture284_Solde">Worksheet!$L$1571</definedName>
    <definedName name="Rupture285_Credit">Worksheet!$K$1574</definedName>
    <definedName name="Rupture285_Debit">Worksheet!$J$1574</definedName>
    <definedName name="Rupture285_Solde">Worksheet!$L$1574</definedName>
    <definedName name="Rupture286_Credit">Worksheet!$K$1583</definedName>
    <definedName name="Rupture286_Debit">Worksheet!$J$1583</definedName>
    <definedName name="Rupture286_Solde">Worksheet!$L$1583</definedName>
    <definedName name="Rupture287_Credit">Worksheet!$K$1594</definedName>
    <definedName name="Rupture287_Debit">Worksheet!$J$1594</definedName>
    <definedName name="Rupture287_Solde">Worksheet!$L$1594</definedName>
    <definedName name="Rupture288_Credit">Worksheet!$K$1598</definedName>
    <definedName name="Rupture288_Debit">Worksheet!$J$1598</definedName>
    <definedName name="Rupture288_Solde">Worksheet!$L$1598</definedName>
    <definedName name="Rupture289_Credit">Worksheet!$K$1601</definedName>
    <definedName name="Rupture289_Debit">Worksheet!$J$1601</definedName>
    <definedName name="Rupture289_Solde">Worksheet!$L$1601</definedName>
    <definedName name="Rupture29_Credit">Worksheet!$K$279</definedName>
    <definedName name="Rupture29_Debit">Worksheet!$J$279</definedName>
    <definedName name="Rupture29_Solde">Worksheet!$L$279</definedName>
    <definedName name="Rupture290_Credit">Worksheet!$K$1604</definedName>
    <definedName name="Rupture290_Debit">Worksheet!$J$1604</definedName>
    <definedName name="Rupture290_Solde">Worksheet!$L$1604</definedName>
    <definedName name="Rupture291_Credit">Worksheet!$K$1607</definedName>
    <definedName name="Rupture291_Debit">Worksheet!$J$1607</definedName>
    <definedName name="Rupture291_Solde">Worksheet!$L$1607</definedName>
    <definedName name="Rupture292_Credit">Worksheet!$K$1610</definedName>
    <definedName name="Rupture292_Debit">Worksheet!$J$1610</definedName>
    <definedName name="Rupture292_Solde">Worksheet!$L$1610</definedName>
    <definedName name="Rupture293_Credit">Worksheet!$K$1613</definedName>
    <definedName name="Rupture293_Debit">Worksheet!$J$1613</definedName>
    <definedName name="Rupture293_Solde">Worksheet!$L$1613</definedName>
    <definedName name="Rupture294_Credit">Worksheet!$K$1616</definedName>
    <definedName name="Rupture294_Debit">Worksheet!$J$1616</definedName>
    <definedName name="Rupture294_Solde">Worksheet!$L$1616</definedName>
    <definedName name="Rupture295_Credit">Worksheet!$K$1619</definedName>
    <definedName name="Rupture295_Debit">Worksheet!$J$1619</definedName>
    <definedName name="Rupture295_Solde">Worksheet!$L$1619</definedName>
    <definedName name="Rupture296_Credit">Worksheet!$K$1622</definedName>
    <definedName name="Rupture296_Debit">Worksheet!$J$1622</definedName>
    <definedName name="Rupture296_Solde">Worksheet!$L$1622</definedName>
    <definedName name="Rupture297_Credit">Worksheet!$K$1632</definedName>
    <definedName name="Rupture297_Debit">Worksheet!$J$1632</definedName>
    <definedName name="Rupture297_Solde">Worksheet!$L$1632</definedName>
    <definedName name="Rupture298_Credit">Worksheet!$K$1635</definedName>
    <definedName name="Rupture298_Debit">Worksheet!$J$1635</definedName>
    <definedName name="Rupture298_Solde">Worksheet!$L$1635</definedName>
    <definedName name="Rupture299_Credit">Worksheet!$K$1638</definedName>
    <definedName name="Rupture299_Debit">Worksheet!$J$1638</definedName>
    <definedName name="Rupture299_Solde">Worksheet!$L$1638</definedName>
    <definedName name="Rupture3_Credit">Worksheet!$K$10</definedName>
    <definedName name="Rupture3_Debit">Worksheet!$J$10</definedName>
    <definedName name="Rupture3_Solde">Worksheet!$L$10</definedName>
    <definedName name="Rupture30_Credit">Worksheet!$K$282</definedName>
    <definedName name="Rupture30_Debit">Worksheet!$J$282</definedName>
    <definedName name="Rupture30_Solde">Worksheet!$L$282</definedName>
    <definedName name="Rupture300_Credit">Worksheet!$K$1644</definedName>
    <definedName name="Rupture300_Debit">Worksheet!$J$1644</definedName>
    <definedName name="Rupture300_Solde">Worksheet!$L$1644</definedName>
    <definedName name="Rupture301_Credit">Worksheet!$K$1647</definedName>
    <definedName name="Rupture301_Debit">Worksheet!$J$1647</definedName>
    <definedName name="Rupture301_Solde">Worksheet!$L$1647</definedName>
    <definedName name="Rupture302_Credit">Worksheet!$K$1650</definedName>
    <definedName name="Rupture302_Debit">Worksheet!$J$1650</definedName>
    <definedName name="Rupture302_Solde">Worksheet!$L$1650</definedName>
    <definedName name="Rupture303_Credit">Worksheet!$K$1656</definedName>
    <definedName name="Rupture303_Debit">Worksheet!$J$1656</definedName>
    <definedName name="Rupture303_Solde">Worksheet!$L$1656</definedName>
    <definedName name="Rupture304_Credit">Worksheet!$K$1660</definedName>
    <definedName name="Rupture304_Debit">Worksheet!$J$1660</definedName>
    <definedName name="Rupture304_Solde">Worksheet!$L$1660</definedName>
    <definedName name="Rupture305_Credit">Worksheet!$K$1670</definedName>
    <definedName name="Rupture305_Debit">Worksheet!$J$1670</definedName>
    <definedName name="Rupture305_Solde">Worksheet!$L$1670</definedName>
    <definedName name="Rupture306_Credit">Worksheet!$K$1674</definedName>
    <definedName name="Rupture306_Debit">Worksheet!$J$1674</definedName>
    <definedName name="Rupture306_Solde">Worksheet!$L$1674</definedName>
    <definedName name="Rupture307_Credit">Worksheet!$K$1677</definedName>
    <definedName name="Rupture307_Debit">Worksheet!$J$1677</definedName>
    <definedName name="Rupture307_Solde">Worksheet!$L$1677</definedName>
    <definedName name="Rupture308_Credit">Worksheet!$K$1680</definedName>
    <definedName name="Rupture308_Debit">Worksheet!$J$1680</definedName>
    <definedName name="Rupture308_Solde">Worksheet!$L$1680</definedName>
    <definedName name="Rupture309_Credit">Worksheet!$K$1683</definedName>
    <definedName name="Rupture309_Debit">Worksheet!$J$1683</definedName>
    <definedName name="Rupture309_Solde">Worksheet!$L$1683</definedName>
    <definedName name="Rupture31_Credit">Worksheet!$K$286</definedName>
    <definedName name="Rupture31_Debit">Worksheet!$J$286</definedName>
    <definedName name="Rupture31_Solde">Worksheet!$L$286</definedName>
    <definedName name="Rupture310_Credit">Worksheet!$K$1690</definedName>
    <definedName name="Rupture310_Debit">Worksheet!$J$1690</definedName>
    <definedName name="Rupture310_Solde">Worksheet!$L$1690</definedName>
    <definedName name="Rupture311_Credit">Worksheet!$K$1694</definedName>
    <definedName name="Rupture311_Debit">Worksheet!$J$1694</definedName>
    <definedName name="Rupture311_Solde">Worksheet!$L$1694</definedName>
    <definedName name="Rupture312_Credit">Worksheet!$K$1698</definedName>
    <definedName name="Rupture312_Debit">Worksheet!$J$1698</definedName>
    <definedName name="Rupture312_Solde">Worksheet!$L$1698</definedName>
    <definedName name="Rupture313_Credit">Worksheet!$K$1701</definedName>
    <definedName name="Rupture313_Debit">Worksheet!$J$1701</definedName>
    <definedName name="Rupture313_Solde">Worksheet!$L$1701</definedName>
    <definedName name="Rupture314_Credit">Worksheet!$K$1705</definedName>
    <definedName name="Rupture314_Debit">Worksheet!$J$1705</definedName>
    <definedName name="Rupture314_Solde">Worksheet!$L$1705</definedName>
    <definedName name="Rupture315_Credit">Worksheet!$K$1708</definedName>
    <definedName name="Rupture315_Debit">Worksheet!$J$1708</definedName>
    <definedName name="Rupture315_Solde">Worksheet!$L$1708</definedName>
    <definedName name="Rupture316_Credit">Worksheet!$K$1713</definedName>
    <definedName name="Rupture316_Debit">Worksheet!$J$1713</definedName>
    <definedName name="Rupture316_Solde">Worksheet!$L$1713</definedName>
    <definedName name="Rupture317_Credit">Worksheet!$K$1716</definedName>
    <definedName name="Rupture317_Debit">Worksheet!$J$1716</definedName>
    <definedName name="Rupture317_Solde">Worksheet!$L$1716</definedName>
    <definedName name="Rupture318_Credit">Worksheet!$K$1721</definedName>
    <definedName name="Rupture318_Debit">Worksheet!$J$1721</definedName>
    <definedName name="Rupture318_Solde">Worksheet!$L$1721</definedName>
    <definedName name="Rupture319_Credit">Worksheet!$K$1724</definedName>
    <definedName name="Rupture319_Debit">Worksheet!$J$1724</definedName>
    <definedName name="Rupture319_Solde">Worksheet!$L$1724</definedName>
    <definedName name="Rupture32_Credit">Worksheet!$K$289</definedName>
    <definedName name="Rupture32_Debit">Worksheet!$J$289</definedName>
    <definedName name="Rupture32_Solde">Worksheet!$L$289</definedName>
    <definedName name="Rupture320_Credit">Worksheet!$K$1727</definedName>
    <definedName name="Rupture320_Debit">Worksheet!$J$1727</definedName>
    <definedName name="Rupture320_Solde">Worksheet!$L$1727</definedName>
    <definedName name="Rupture321_Credit">Worksheet!$K$1733</definedName>
    <definedName name="Rupture321_Debit">Worksheet!$J$1733</definedName>
    <definedName name="Rupture321_Solde">Worksheet!$L$1733</definedName>
    <definedName name="Rupture322_Credit">Worksheet!$K$1736</definedName>
    <definedName name="Rupture322_Debit">Worksheet!$J$1736</definedName>
    <definedName name="Rupture322_Solde">Worksheet!$L$1736</definedName>
    <definedName name="Rupture323_Credit">Worksheet!$K$1740</definedName>
    <definedName name="Rupture323_Debit">Worksheet!$J$1740</definedName>
    <definedName name="Rupture323_Solde">Worksheet!$L$1740</definedName>
    <definedName name="Rupture324_Credit">Worksheet!$K$1743</definedName>
    <definedName name="Rupture324_Debit">Worksheet!$J$1743</definedName>
    <definedName name="Rupture324_Solde">Worksheet!$L$1743</definedName>
    <definedName name="Rupture325_Credit">Worksheet!$K$1746</definedName>
    <definedName name="Rupture325_Debit">Worksheet!$J$1746</definedName>
    <definedName name="Rupture325_Solde">Worksheet!$L$1746</definedName>
    <definedName name="Rupture326_Credit">Worksheet!$K$1749</definedName>
    <definedName name="Rupture326_Debit">Worksheet!$J$1749</definedName>
    <definedName name="Rupture326_Solde">Worksheet!$L$1749</definedName>
    <definedName name="Rupture327_Credit">Worksheet!$K$1755</definedName>
    <definedName name="Rupture327_Debit">Worksheet!$J$1755</definedName>
    <definedName name="Rupture327_Solde">Worksheet!$L$1755</definedName>
    <definedName name="Rupture328_Credit">Worksheet!$K$1758</definedName>
    <definedName name="Rupture328_Debit">Worksheet!$J$1758</definedName>
    <definedName name="Rupture328_Solde">Worksheet!$L$1758</definedName>
    <definedName name="Rupture329_Credit">Worksheet!$K$1764</definedName>
    <definedName name="Rupture329_Debit">Worksheet!$J$1764</definedName>
    <definedName name="Rupture329_Solde">Worksheet!$L$1764</definedName>
    <definedName name="Rupture33_Credit">Worksheet!$K$292</definedName>
    <definedName name="Rupture33_Debit">Worksheet!$J$292</definedName>
    <definedName name="Rupture33_Solde">Worksheet!$L$292</definedName>
    <definedName name="Rupture330_Credit">Worksheet!$K$1767</definedName>
    <definedName name="Rupture330_Debit">Worksheet!$J$1767</definedName>
    <definedName name="Rupture330_Solde">Worksheet!$L$1767</definedName>
    <definedName name="Rupture331_Credit">Worksheet!$K$1770</definedName>
    <definedName name="Rupture331_Debit">Worksheet!$J$1770</definedName>
    <definedName name="Rupture331_Solde">Worksheet!$L$1770</definedName>
    <definedName name="Rupture332_Credit">Worksheet!$K$1776</definedName>
    <definedName name="Rupture332_Debit">Worksheet!$J$1776</definedName>
    <definedName name="Rupture332_Solde">Worksheet!$L$1776</definedName>
    <definedName name="Rupture333_Credit">Worksheet!$K$1780</definedName>
    <definedName name="Rupture333_Debit">Worksheet!$J$1780</definedName>
    <definedName name="Rupture333_Solde">Worksheet!$L$1780</definedName>
    <definedName name="Rupture334_Credit">Worksheet!$K$1783</definedName>
    <definedName name="Rupture334_Debit">Worksheet!$J$1783</definedName>
    <definedName name="Rupture334_Solde">Worksheet!$L$1783</definedName>
    <definedName name="Rupture335_Credit">Worksheet!$K$1786</definedName>
    <definedName name="Rupture335_Debit">Worksheet!$J$1786</definedName>
    <definedName name="Rupture335_Solde">Worksheet!$L$1786</definedName>
    <definedName name="Rupture336_Credit">Worksheet!$K$1791</definedName>
    <definedName name="Rupture336_Debit">Worksheet!$J$1791</definedName>
    <definedName name="Rupture336_Solde">Worksheet!$L$1791</definedName>
    <definedName name="Rupture337_Credit">Worksheet!$K$1794</definedName>
    <definedName name="Rupture337_Debit">Worksheet!$J$1794</definedName>
    <definedName name="Rupture337_Solde">Worksheet!$L$1794</definedName>
    <definedName name="Rupture338_Credit">Worksheet!$K$1797</definedName>
    <definedName name="Rupture338_Debit">Worksheet!$J$1797</definedName>
    <definedName name="Rupture338_Solde">Worksheet!$L$1797</definedName>
    <definedName name="Rupture339_Credit">Worksheet!$K$1800</definedName>
    <definedName name="Rupture339_Debit">Worksheet!$J$1800</definedName>
    <definedName name="Rupture339_Solde">Worksheet!$L$1800</definedName>
    <definedName name="Rupture34_Credit">Worksheet!$K$296</definedName>
    <definedName name="Rupture34_Debit">Worksheet!$J$296</definedName>
    <definedName name="Rupture34_Solde">Worksheet!$L$296</definedName>
    <definedName name="Rupture340_Credit">Worksheet!$K$1806</definedName>
    <definedName name="Rupture340_Debit">Worksheet!$J$1806</definedName>
    <definedName name="Rupture340_Solde">Worksheet!$L$1806</definedName>
    <definedName name="Rupture341_Credit">Worksheet!$K$1814</definedName>
    <definedName name="Rupture341_Debit">Worksheet!$J$1814</definedName>
    <definedName name="Rupture341_Solde">Worksheet!$L$1814</definedName>
    <definedName name="Rupture342_Credit">Worksheet!$K$1823</definedName>
    <definedName name="Rupture342_Debit">Worksheet!$J$1823</definedName>
    <definedName name="Rupture342_Solde">Worksheet!$L$1823</definedName>
    <definedName name="Rupture343_Credit">Worksheet!$K$1826</definedName>
    <definedName name="Rupture343_Debit">Worksheet!$J$1826</definedName>
    <definedName name="Rupture343_Solde">Worksheet!$L$1826</definedName>
    <definedName name="Rupture344_Credit">Worksheet!$K$1834</definedName>
    <definedName name="Rupture344_Debit">Worksheet!$J$1834</definedName>
    <definedName name="Rupture344_Solde">Worksheet!$L$1834</definedName>
    <definedName name="Rupture345_Credit">Worksheet!$K$1838</definedName>
    <definedName name="Rupture345_Debit">Worksheet!$J$1838</definedName>
    <definedName name="Rupture345_Solde">Worksheet!$L$1838</definedName>
    <definedName name="Rupture346_Credit">Worksheet!$K$1842</definedName>
    <definedName name="Rupture346_Debit">Worksheet!$J$1842</definedName>
    <definedName name="Rupture346_Solde">Worksheet!$L$1842</definedName>
    <definedName name="Rupture347_Credit">Worksheet!$K$1845</definedName>
    <definedName name="Rupture347_Debit">Worksheet!$J$1845</definedName>
    <definedName name="Rupture347_Solde">Worksheet!$L$1845</definedName>
    <definedName name="Rupture348_Credit">Worksheet!$K$1856</definedName>
    <definedName name="Rupture348_Debit">Worksheet!$J$1856</definedName>
    <definedName name="Rupture348_Solde">Worksheet!$L$1856</definedName>
    <definedName name="Rupture349_Credit">Worksheet!$K$1861</definedName>
    <definedName name="Rupture349_Debit">Worksheet!$J$1861</definedName>
    <definedName name="Rupture349_Solde">Worksheet!$L$1861</definedName>
    <definedName name="Rupture35_Credit">Worksheet!$K$299</definedName>
    <definedName name="Rupture35_Debit">Worksheet!$J$299</definedName>
    <definedName name="Rupture35_Solde">Worksheet!$L$299</definedName>
    <definedName name="Rupture350_Credit">Worksheet!$K$1864</definedName>
    <definedName name="Rupture350_Debit">Worksheet!$J$1864</definedName>
    <definedName name="Rupture350_Solde">Worksheet!$L$1864</definedName>
    <definedName name="Rupture351_Credit">Worksheet!$K$1867</definedName>
    <definedName name="Rupture351_Debit">Worksheet!$J$1867</definedName>
    <definedName name="Rupture351_Solde">Worksheet!$L$1867</definedName>
    <definedName name="Rupture352_Credit">Worksheet!$K$1873</definedName>
    <definedName name="Rupture352_Debit">Worksheet!$J$1873</definedName>
    <definedName name="Rupture352_Solde">Worksheet!$L$1873</definedName>
    <definedName name="Rupture353_Credit">Worksheet!$K$1876</definedName>
    <definedName name="Rupture353_Debit">Worksheet!$J$1876</definedName>
    <definedName name="Rupture353_Solde">Worksheet!$L$1876</definedName>
    <definedName name="Rupture354_Credit">Worksheet!$K$1884</definedName>
    <definedName name="Rupture354_Debit">Worksheet!$J$1884</definedName>
    <definedName name="Rupture354_Solde">Worksheet!$L$1884</definedName>
    <definedName name="Rupture355_Credit">Worksheet!$K$1887</definedName>
    <definedName name="Rupture355_Debit">Worksheet!$J$1887</definedName>
    <definedName name="Rupture355_Solde">Worksheet!$L$1887</definedName>
    <definedName name="Rupture356_Credit">Worksheet!$K$1892</definedName>
    <definedName name="Rupture356_Debit">Worksheet!$J$1892</definedName>
    <definedName name="Rupture356_Solde">Worksheet!$L$1892</definedName>
    <definedName name="Rupture357_Credit">Worksheet!$K$1895</definedName>
    <definedName name="Rupture357_Debit">Worksheet!$J$1895</definedName>
    <definedName name="Rupture357_Solde">Worksheet!$L$1895</definedName>
    <definedName name="Rupture358_Credit">Worksheet!$K$1898</definedName>
    <definedName name="Rupture358_Debit">Worksheet!$J$1898</definedName>
    <definedName name="Rupture358_Solde">Worksheet!$L$1898</definedName>
    <definedName name="Rupture359_Credit">Worksheet!$K$1901</definedName>
    <definedName name="Rupture359_Debit">Worksheet!$J$1901</definedName>
    <definedName name="Rupture359_Solde">Worksheet!$L$1901</definedName>
    <definedName name="Rupture36_Credit">Worksheet!$K$302</definedName>
    <definedName name="Rupture36_Debit">Worksheet!$J$302</definedName>
    <definedName name="Rupture36_Solde">Worksheet!$L$302</definedName>
    <definedName name="Rupture360_Credit">Worksheet!$K$1905</definedName>
    <definedName name="Rupture360_Debit">Worksheet!$J$1905</definedName>
    <definedName name="Rupture360_Solde">Worksheet!$L$1905</definedName>
    <definedName name="Rupture361_Credit">Worksheet!$K$1908</definedName>
    <definedName name="Rupture361_Debit">Worksheet!$J$1908</definedName>
    <definedName name="Rupture361_Solde">Worksheet!$L$1908</definedName>
    <definedName name="Rupture362_Credit">Worksheet!$K$1912</definedName>
    <definedName name="Rupture362_Debit">Worksheet!$J$1912</definedName>
    <definedName name="Rupture362_Solde">Worksheet!$L$1912</definedName>
    <definedName name="Rupture363_Credit">Worksheet!$K$1915</definedName>
    <definedName name="Rupture363_Debit">Worksheet!$J$1915</definedName>
    <definedName name="Rupture363_Solde">Worksheet!$L$1915</definedName>
    <definedName name="Rupture364_Credit">Worksheet!$K$1918</definedName>
    <definedName name="Rupture364_Debit">Worksheet!$J$1918</definedName>
    <definedName name="Rupture364_Solde">Worksheet!$L$1918</definedName>
    <definedName name="Rupture365_Credit">Worksheet!$K$1921</definedName>
    <definedName name="Rupture365_Debit">Worksheet!$J$1921</definedName>
    <definedName name="Rupture365_Solde">Worksheet!$L$1921</definedName>
    <definedName name="Rupture366_Credit">Worksheet!$K$1924</definedName>
    <definedName name="Rupture366_Debit">Worksheet!$J$1924</definedName>
    <definedName name="Rupture366_Solde">Worksheet!$L$1924</definedName>
    <definedName name="Rupture367_Credit">Worksheet!$K$1928</definedName>
    <definedName name="Rupture367_Debit">Worksheet!$J$1928</definedName>
    <definedName name="Rupture367_Solde">Worksheet!$L$1928</definedName>
    <definedName name="Rupture368_Credit">Worksheet!$K$1931</definedName>
    <definedName name="Rupture368_Debit">Worksheet!$J$1931</definedName>
    <definedName name="Rupture368_Solde">Worksheet!$L$1931</definedName>
    <definedName name="Rupture369_Credit">Worksheet!$K$1934</definedName>
    <definedName name="Rupture369_Debit">Worksheet!$J$1934</definedName>
    <definedName name="Rupture369_Solde">Worksheet!$L$1934</definedName>
    <definedName name="Rupture37_Credit">Worksheet!$K$305</definedName>
    <definedName name="Rupture37_Debit">Worksheet!$J$305</definedName>
    <definedName name="Rupture37_Solde">Worksheet!$L$305</definedName>
    <definedName name="Rupture370_Credit">Worksheet!$K$1937</definedName>
    <definedName name="Rupture370_Debit">Worksheet!$J$1937</definedName>
    <definedName name="Rupture370_Solde">Worksheet!$L$1937</definedName>
    <definedName name="Rupture371_Credit">Worksheet!$K$1940</definedName>
    <definedName name="Rupture371_Debit">Worksheet!$J$1940</definedName>
    <definedName name="Rupture371_Solde">Worksheet!$L$1940</definedName>
    <definedName name="Rupture372_Credit">Worksheet!$K$1944</definedName>
    <definedName name="Rupture372_Debit">Worksheet!$J$1944</definedName>
    <definedName name="Rupture372_Solde">Worksheet!$L$1944</definedName>
    <definedName name="Rupture373_Credit">Worksheet!$K$1947</definedName>
    <definedName name="Rupture373_Debit">Worksheet!$J$1947</definedName>
    <definedName name="Rupture373_Solde">Worksheet!$L$1947</definedName>
    <definedName name="Rupture374_Credit">Worksheet!$K$1950</definedName>
    <definedName name="Rupture374_Debit">Worksheet!$J$1950</definedName>
    <definedName name="Rupture374_Solde">Worksheet!$L$1950</definedName>
    <definedName name="Rupture375_Credit">Worksheet!$K$1953</definedName>
    <definedName name="Rupture375_Debit">Worksheet!$J$1953</definedName>
    <definedName name="Rupture375_Solde">Worksheet!$L$1953</definedName>
    <definedName name="Rupture376_Credit">Worksheet!$K$1959</definedName>
    <definedName name="Rupture376_Debit">Worksheet!$J$1959</definedName>
    <definedName name="Rupture376_Solde">Worksheet!$L$1959</definedName>
    <definedName name="Rupture377_Credit">Worksheet!$K$1965</definedName>
    <definedName name="Rupture377_Debit">Worksheet!$J$1965</definedName>
    <definedName name="Rupture377_Solde">Worksheet!$L$1965</definedName>
    <definedName name="Rupture378_Credit">Worksheet!$K$1969</definedName>
    <definedName name="Rupture378_Debit">Worksheet!$J$1969</definedName>
    <definedName name="Rupture378_Solde">Worksheet!$L$1969</definedName>
    <definedName name="Rupture379_Credit">Worksheet!$K$1977</definedName>
    <definedName name="Rupture379_Debit">Worksheet!$J$1977</definedName>
    <definedName name="Rupture379_Solde">Worksheet!$L$1977</definedName>
    <definedName name="Rupture38_Credit">Worksheet!$K$308</definedName>
    <definedName name="Rupture38_Debit">Worksheet!$J$308</definedName>
    <definedName name="Rupture38_Solde">Worksheet!$L$308</definedName>
    <definedName name="Rupture380_Credit">Worksheet!$K$1981</definedName>
    <definedName name="Rupture380_Debit">Worksheet!$J$1981</definedName>
    <definedName name="Rupture380_Solde">Worksheet!$L$1981</definedName>
    <definedName name="Rupture381_Credit">Worksheet!$K$1987</definedName>
    <definedName name="Rupture381_Debit">Worksheet!$J$1987</definedName>
    <definedName name="Rupture381_Solde">Worksheet!$L$1987</definedName>
    <definedName name="Rupture382_Credit">Worksheet!$K$1997</definedName>
    <definedName name="Rupture382_Debit">Worksheet!$J$1997</definedName>
    <definedName name="Rupture382_Solde">Worksheet!$L$1997</definedName>
    <definedName name="Rupture383_Credit">Worksheet!$K$2000</definedName>
    <definedName name="Rupture383_Debit">Worksheet!$J$2000</definedName>
    <definedName name="Rupture383_Solde">Worksheet!$L$2000</definedName>
    <definedName name="Rupture384_Credit">Worksheet!$K$2006</definedName>
    <definedName name="Rupture384_Debit">Worksheet!$J$2006</definedName>
    <definedName name="Rupture384_Solde">Worksheet!$L$2006</definedName>
    <definedName name="Rupture385_Credit">Worksheet!$K$2009</definedName>
    <definedName name="Rupture385_Debit">Worksheet!$J$2009</definedName>
    <definedName name="Rupture385_Solde">Worksheet!$L$2009</definedName>
    <definedName name="Rupture386_Credit">Worksheet!$K$2012</definedName>
    <definedName name="Rupture386_Debit">Worksheet!$J$2012</definedName>
    <definedName name="Rupture386_Solde">Worksheet!$L$2012</definedName>
    <definedName name="Rupture387_Credit">Worksheet!$K$2015</definedName>
    <definedName name="Rupture387_Debit">Worksheet!$J$2015</definedName>
    <definedName name="Rupture387_Solde">Worksheet!$L$2015</definedName>
    <definedName name="Rupture388_Credit">Worksheet!$K$2024</definedName>
    <definedName name="Rupture388_Debit">Worksheet!$J$2024</definedName>
    <definedName name="Rupture388_Solde">Worksheet!$L$2024</definedName>
    <definedName name="Rupture389_Credit">Worksheet!$K$2027</definedName>
    <definedName name="Rupture389_Debit">Worksheet!$J$2027</definedName>
    <definedName name="Rupture389_Solde">Worksheet!$L$2027</definedName>
    <definedName name="Rupture39_Credit">Worksheet!$K$311</definedName>
    <definedName name="Rupture39_Debit">Worksheet!$J$311</definedName>
    <definedName name="Rupture39_Solde">Worksheet!$L$311</definedName>
    <definedName name="Rupture390_Credit">Worksheet!$K$2032</definedName>
    <definedName name="Rupture390_Debit">Worksheet!$J$2032</definedName>
    <definedName name="Rupture390_Solde">Worksheet!$L$2032</definedName>
    <definedName name="Rupture391_Credit">Worksheet!$K$2038</definedName>
    <definedName name="Rupture391_Debit">Worksheet!$J$2038</definedName>
    <definedName name="Rupture391_Solde">Worksheet!$L$2038</definedName>
    <definedName name="Rupture392_Credit">Worksheet!$K$2041</definedName>
    <definedName name="Rupture392_Debit">Worksheet!$J$2041</definedName>
    <definedName name="Rupture392_Solde">Worksheet!$L$2041</definedName>
    <definedName name="Rupture393_Credit">Worksheet!$K$2045</definedName>
    <definedName name="Rupture393_Debit">Worksheet!$J$2045</definedName>
    <definedName name="Rupture393_Solde">Worksheet!$L$2045</definedName>
    <definedName name="Rupture394_Credit">Worksheet!$K$2054</definedName>
    <definedName name="Rupture394_Debit">Worksheet!$J$2054</definedName>
    <definedName name="Rupture394_Solde">Worksheet!$L$2054</definedName>
    <definedName name="Rupture395_Credit">Worksheet!$K$2057</definedName>
    <definedName name="Rupture395_Debit">Worksheet!$J$2057</definedName>
    <definedName name="Rupture395_Solde">Worksheet!$L$2057</definedName>
    <definedName name="Rupture396_Credit">Worksheet!$K$2067</definedName>
    <definedName name="Rupture396_Debit">Worksheet!$J$2067</definedName>
    <definedName name="Rupture396_Solde">Worksheet!$L$2067</definedName>
    <definedName name="Rupture397_Credit">Worksheet!$K$2070</definedName>
    <definedName name="Rupture397_Debit">Worksheet!$J$2070</definedName>
    <definedName name="Rupture397_Solde">Worksheet!$L$2070</definedName>
    <definedName name="Rupture398_Credit">Worksheet!$K$2073</definedName>
    <definedName name="Rupture398_Debit">Worksheet!$J$2073</definedName>
    <definedName name="Rupture398_Solde">Worksheet!$L$2073</definedName>
    <definedName name="Rupture399_Credit">Worksheet!$K$2077</definedName>
    <definedName name="Rupture399_Debit">Worksheet!$J$2077</definedName>
    <definedName name="Rupture399_Solde">Worksheet!$L$2077</definedName>
    <definedName name="Rupture4_Credit">Worksheet!$K$16</definedName>
    <definedName name="Rupture4_Debit">Worksheet!$J$16</definedName>
    <definedName name="Rupture4_Solde">Worksheet!$L$16</definedName>
    <definedName name="Rupture40_Credit">Worksheet!$K$315</definedName>
    <definedName name="Rupture40_Debit">Worksheet!$J$315</definedName>
    <definedName name="Rupture40_Solde">Worksheet!$L$315</definedName>
    <definedName name="Rupture400_Credit">Worksheet!$K$2079</definedName>
    <definedName name="Rupture400_Debit">Worksheet!$J$2079</definedName>
    <definedName name="Rupture400_Solde">Worksheet!$L$2079</definedName>
    <definedName name="Rupture41_Credit">Worksheet!$K$319</definedName>
    <definedName name="Rupture41_Debit">Worksheet!$J$319</definedName>
    <definedName name="Rupture41_Solde">Worksheet!$L$319</definedName>
    <definedName name="Rupture42_Credit">Worksheet!$K$323</definedName>
    <definedName name="Rupture42_Debit">Worksheet!$J$323</definedName>
    <definedName name="Rupture42_Solde">Worksheet!$L$323</definedName>
    <definedName name="Rupture43_Credit">Worksheet!$K$329</definedName>
    <definedName name="Rupture43_Debit">Worksheet!$J$329</definedName>
    <definedName name="Rupture43_Solde">Worksheet!$L$329</definedName>
    <definedName name="Rupture44_Credit">Worksheet!$K$333</definedName>
    <definedName name="Rupture44_Debit">Worksheet!$J$333</definedName>
    <definedName name="Rupture44_Solde">Worksheet!$L$333</definedName>
    <definedName name="Rupture45_Credit">Worksheet!$K$336</definedName>
    <definedName name="Rupture45_Debit">Worksheet!$J$336</definedName>
    <definedName name="Rupture45_Solde">Worksheet!$L$336</definedName>
    <definedName name="Rupture46_Credit">Worksheet!$K$340</definedName>
    <definedName name="Rupture46_Debit">Worksheet!$J$340</definedName>
    <definedName name="Rupture46_Solde">Worksheet!$L$340</definedName>
    <definedName name="Rupture47_Credit">Worksheet!$K$343</definedName>
    <definedName name="Rupture47_Debit">Worksheet!$J$343</definedName>
    <definedName name="Rupture47_Solde">Worksheet!$L$343</definedName>
    <definedName name="Rupture48_Credit">Worksheet!$K$348</definedName>
    <definedName name="Rupture48_Debit">Worksheet!$J$348</definedName>
    <definedName name="Rupture48_Solde">Worksheet!$L$348</definedName>
    <definedName name="Rupture49_Credit">Worksheet!$K$351</definedName>
    <definedName name="Rupture49_Debit">Worksheet!$J$351</definedName>
    <definedName name="Rupture49_Solde">Worksheet!$L$351</definedName>
    <definedName name="Rupture5_Credit">Worksheet!$K$22</definedName>
    <definedName name="Rupture5_Debit">Worksheet!$J$22</definedName>
    <definedName name="Rupture5_Solde">Worksheet!$L$22</definedName>
    <definedName name="Rupture50_Credit">Worksheet!$K$359</definedName>
    <definedName name="Rupture50_Debit">Worksheet!$J$359</definedName>
    <definedName name="Rupture50_Solde">Worksheet!$L$359</definedName>
    <definedName name="Rupture51_Credit">Worksheet!$K$364</definedName>
    <definedName name="Rupture51_Debit">Worksheet!$J$364</definedName>
    <definedName name="Rupture51_Solde">Worksheet!$L$364</definedName>
    <definedName name="Rupture52_Credit">Worksheet!$K$368</definedName>
    <definedName name="Rupture52_Debit">Worksheet!$J$368</definedName>
    <definedName name="Rupture52_Solde">Worksheet!$L$368</definedName>
    <definedName name="Rupture53_Credit">Worksheet!$K$375</definedName>
    <definedName name="Rupture53_Debit">Worksheet!$J$375</definedName>
    <definedName name="Rupture53_Solde">Worksheet!$L$375</definedName>
    <definedName name="Rupture54_Credit">Worksheet!$K$385</definedName>
    <definedName name="Rupture54_Debit">Worksheet!$J$385</definedName>
    <definedName name="Rupture54_Solde">Worksheet!$L$385</definedName>
    <definedName name="Rupture55_Credit">Worksheet!$K$388</definedName>
    <definedName name="Rupture55_Debit">Worksheet!$J$388</definedName>
    <definedName name="Rupture55_Solde">Worksheet!$L$388</definedName>
    <definedName name="Rupture56_Credit">Worksheet!$K$391</definedName>
    <definedName name="Rupture56_Debit">Worksheet!$J$391</definedName>
    <definedName name="Rupture56_Solde">Worksheet!$L$391</definedName>
    <definedName name="Rupture57_Credit">Worksheet!$K$403</definedName>
    <definedName name="Rupture57_Debit">Worksheet!$J$403</definedName>
    <definedName name="Rupture57_Solde">Worksheet!$L$403</definedName>
    <definedName name="Rupture58_Credit">Worksheet!$K$415</definedName>
    <definedName name="Rupture58_Debit">Worksheet!$J$415</definedName>
    <definedName name="Rupture58_Solde">Worksheet!$L$415</definedName>
    <definedName name="Rupture59_Credit">Worksheet!$K$418</definedName>
    <definedName name="Rupture59_Debit">Worksheet!$J$418</definedName>
    <definedName name="Rupture59_Solde">Worksheet!$L$418</definedName>
    <definedName name="Rupture6_Credit">Worksheet!$K$32</definedName>
    <definedName name="Rupture6_Debit">Worksheet!$J$32</definedName>
    <definedName name="Rupture6_Solde">Worksheet!$L$32</definedName>
    <definedName name="Rupture60_Credit">Worksheet!$K$429</definedName>
    <definedName name="Rupture60_Debit">Worksheet!$J$429</definedName>
    <definedName name="Rupture60_Solde">Worksheet!$L$429</definedName>
    <definedName name="Rupture61_Credit">Worksheet!$K$434</definedName>
    <definedName name="Rupture61_Debit">Worksheet!$J$434</definedName>
    <definedName name="Rupture61_Solde">Worksheet!$L$434</definedName>
    <definedName name="Rupture62_Credit">Worksheet!$K$438</definedName>
    <definedName name="Rupture62_Debit">Worksheet!$J$438</definedName>
    <definedName name="Rupture62_Solde">Worksheet!$L$438</definedName>
    <definedName name="Rupture63_Credit">Worksheet!$K$441</definedName>
    <definedName name="Rupture63_Debit">Worksheet!$J$441</definedName>
    <definedName name="Rupture63_Solde">Worksheet!$L$441</definedName>
    <definedName name="Rupture64_Credit">Worksheet!$K$444</definedName>
    <definedName name="Rupture64_Debit">Worksheet!$J$444</definedName>
    <definedName name="Rupture64_Solde">Worksheet!$L$444</definedName>
    <definedName name="Rupture65_Credit">Worksheet!$K$448</definedName>
    <definedName name="Rupture65_Debit">Worksheet!$J$448</definedName>
    <definedName name="Rupture65_Solde">Worksheet!$L$448</definedName>
    <definedName name="Rupture66_Credit">Worksheet!$K$457</definedName>
    <definedName name="Rupture66_Debit">Worksheet!$J$457</definedName>
    <definedName name="Rupture66_Solde">Worksheet!$L$457</definedName>
    <definedName name="Rupture67_Credit">Worksheet!$K$467</definedName>
    <definedName name="Rupture67_Debit">Worksheet!$J$467</definedName>
    <definedName name="Rupture67_Solde">Worksheet!$L$467</definedName>
    <definedName name="Rupture68_Credit">Worksheet!$K$470</definedName>
    <definedName name="Rupture68_Debit">Worksheet!$J$470</definedName>
    <definedName name="Rupture68_Solde">Worksheet!$L$470</definedName>
    <definedName name="Rupture69_Credit">Worksheet!$K$475</definedName>
    <definedName name="Rupture69_Debit">Worksheet!$J$475</definedName>
    <definedName name="Rupture69_Solde">Worksheet!$L$475</definedName>
    <definedName name="Rupture7_Credit">Worksheet!$K$40</definedName>
    <definedName name="Rupture7_Debit">Worksheet!$J$40</definedName>
    <definedName name="Rupture7_Solde">Worksheet!$L$40</definedName>
    <definedName name="Rupture70_Credit">Worksheet!$K$493</definedName>
    <definedName name="Rupture70_Debit">Worksheet!$J$493</definedName>
    <definedName name="Rupture70_Solde">Worksheet!$L$493</definedName>
    <definedName name="Rupture71_Credit">Worksheet!$K$501</definedName>
    <definedName name="Rupture71_Debit">Worksheet!$J$501</definedName>
    <definedName name="Rupture71_Solde">Worksheet!$L$501</definedName>
    <definedName name="Rupture72_Credit">Worksheet!$K$504</definedName>
    <definedName name="Rupture72_Debit">Worksheet!$J$504</definedName>
    <definedName name="Rupture72_Solde">Worksheet!$L$504</definedName>
    <definedName name="Rupture73_Credit">Worksheet!$K$507</definedName>
    <definedName name="Rupture73_Debit">Worksheet!$J$507</definedName>
    <definedName name="Rupture73_Solde">Worksheet!$L$507</definedName>
    <definedName name="Rupture74_Credit">Worksheet!$K$511</definedName>
    <definedName name="Rupture74_Debit">Worksheet!$J$511</definedName>
    <definedName name="Rupture74_Solde">Worksheet!$L$511</definedName>
    <definedName name="Rupture75_Credit">Worksheet!$K$515</definedName>
    <definedName name="Rupture75_Debit">Worksheet!$J$515</definedName>
    <definedName name="Rupture75_Solde">Worksheet!$L$515</definedName>
    <definedName name="Rupture76_Credit">Worksheet!$K$518</definedName>
    <definedName name="Rupture76_Debit">Worksheet!$J$518</definedName>
    <definedName name="Rupture76_Solde">Worksheet!$L$518</definedName>
    <definedName name="Rupture77_Credit">Worksheet!$K$521</definedName>
    <definedName name="Rupture77_Debit">Worksheet!$J$521</definedName>
    <definedName name="Rupture77_Solde">Worksheet!$L$521</definedName>
    <definedName name="Rupture78_Credit">Worksheet!$K$524</definedName>
    <definedName name="Rupture78_Debit">Worksheet!$J$524</definedName>
    <definedName name="Rupture78_Solde">Worksheet!$L$524</definedName>
    <definedName name="Rupture79_Credit">Worksheet!$K$527</definedName>
    <definedName name="Rupture79_Debit">Worksheet!$J$527</definedName>
    <definedName name="Rupture79_Solde">Worksheet!$L$527</definedName>
    <definedName name="Rupture8_Credit">Worksheet!$K$50</definedName>
    <definedName name="Rupture8_Debit">Worksheet!$J$50</definedName>
    <definedName name="Rupture8_Solde">Worksheet!$L$50</definedName>
    <definedName name="Rupture80_Credit">Worksheet!$K$536</definedName>
    <definedName name="Rupture80_Debit">Worksheet!$J$536</definedName>
    <definedName name="Rupture80_Solde">Worksheet!$L$536</definedName>
    <definedName name="Rupture81_Credit">Worksheet!$K$545</definedName>
    <definedName name="Rupture81_Debit">Worksheet!$J$545</definedName>
    <definedName name="Rupture81_Solde">Worksheet!$L$545</definedName>
    <definedName name="Rupture82_Credit">Worksheet!$K$553</definedName>
    <definedName name="Rupture82_Debit">Worksheet!$J$553</definedName>
    <definedName name="Rupture82_Solde">Worksheet!$L$553</definedName>
    <definedName name="Rupture83_Credit">Worksheet!$K$556</definedName>
    <definedName name="Rupture83_Debit">Worksheet!$J$556</definedName>
    <definedName name="Rupture83_Solde">Worksheet!$L$556</definedName>
    <definedName name="Rupture84_Credit">Worksheet!$K$560</definedName>
    <definedName name="Rupture84_Debit">Worksheet!$J$560</definedName>
    <definedName name="Rupture84_Solde">Worksheet!$L$560</definedName>
    <definedName name="Rupture85_Credit">Worksheet!$K$563</definedName>
    <definedName name="Rupture85_Debit">Worksheet!$J$563</definedName>
    <definedName name="Rupture85_Solde">Worksheet!$L$563</definedName>
    <definedName name="Rupture86_Credit">Worksheet!$K$569</definedName>
    <definedName name="Rupture86_Debit">Worksheet!$J$569</definedName>
    <definedName name="Rupture86_Solde">Worksheet!$L$569</definedName>
    <definedName name="Rupture87_Credit">Worksheet!$K$573</definedName>
    <definedName name="Rupture87_Debit">Worksheet!$J$573</definedName>
    <definedName name="Rupture87_Solde">Worksheet!$L$573</definedName>
    <definedName name="Rupture88_Credit">Worksheet!$K$576</definedName>
    <definedName name="Rupture88_Debit">Worksheet!$J$576</definedName>
    <definedName name="Rupture88_Solde">Worksheet!$L$576</definedName>
    <definedName name="Rupture89_Credit">Worksheet!$K$581</definedName>
    <definedName name="Rupture89_Debit">Worksheet!$J$581</definedName>
    <definedName name="Rupture89_Solde">Worksheet!$L$581</definedName>
    <definedName name="Rupture9_Credit">Worksheet!$K$58</definedName>
    <definedName name="Rupture9_Debit">Worksheet!$J$58</definedName>
    <definedName name="Rupture9_Solde">Worksheet!$L$58</definedName>
    <definedName name="Rupture90_Credit">Worksheet!$K$585</definedName>
    <definedName name="Rupture90_Debit">Worksheet!$J$585</definedName>
    <definedName name="Rupture90_Solde">Worksheet!$L$585</definedName>
    <definedName name="Rupture91_Credit">Worksheet!$K$589</definedName>
    <definedName name="Rupture91_Debit">Worksheet!$J$589</definedName>
    <definedName name="Rupture91_Solde">Worksheet!$L$589</definedName>
    <definedName name="Rupture92_Credit">Worksheet!$K$593</definedName>
    <definedName name="Rupture92_Debit">Worksheet!$J$593</definedName>
    <definedName name="Rupture92_Solde">Worksheet!$L$593</definedName>
    <definedName name="Rupture93_Credit">Worksheet!$K$596</definedName>
    <definedName name="Rupture93_Debit">Worksheet!$J$596</definedName>
    <definedName name="Rupture93_Solde">Worksheet!$L$596</definedName>
    <definedName name="Rupture94_Credit">Worksheet!$K$603</definedName>
    <definedName name="Rupture94_Debit">Worksheet!$J$603</definedName>
    <definedName name="Rupture94_Solde">Worksheet!$L$603</definedName>
    <definedName name="Rupture95_Credit">Worksheet!$K$606</definedName>
    <definedName name="Rupture95_Debit">Worksheet!$J$606</definedName>
    <definedName name="Rupture95_Solde">Worksheet!$L$606</definedName>
    <definedName name="Rupture96_Credit">Worksheet!$K$610</definedName>
    <definedName name="Rupture96_Debit">Worksheet!$J$610</definedName>
    <definedName name="Rupture96_Solde">Worksheet!$L$610</definedName>
    <definedName name="Rupture97_Credit">Worksheet!$K$617</definedName>
    <definedName name="Rupture97_Debit">Worksheet!$J$617</definedName>
    <definedName name="Rupture97_Solde">Worksheet!$L$617</definedName>
    <definedName name="Rupture98_Credit">Worksheet!$K$623</definedName>
    <definedName name="Rupture98_Debit">Worksheet!$J$623</definedName>
    <definedName name="Rupture98_Solde">Worksheet!$L$623</definedName>
    <definedName name="Rupture99_Credit">Worksheet!$K$630</definedName>
    <definedName name="Rupture99_Debit">Worksheet!$J$630</definedName>
    <definedName name="Rupture99_Solde">Worksheet!$L$630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077" i="1" l="1"/>
  <c r="K2077" i="1"/>
  <c r="J2077" i="1"/>
  <c r="L2073" i="1"/>
  <c r="K2073" i="1"/>
  <c r="J2073" i="1"/>
  <c r="L2070" i="1"/>
  <c r="K2070" i="1"/>
  <c r="J2070" i="1"/>
  <c r="L2067" i="1"/>
  <c r="K2067" i="1"/>
  <c r="J2067" i="1"/>
  <c r="L2057" i="1"/>
  <c r="K2057" i="1"/>
  <c r="J2057" i="1"/>
  <c r="L2054" i="1"/>
  <c r="K2054" i="1"/>
  <c r="J2054" i="1"/>
  <c r="L2045" i="1"/>
  <c r="K2045" i="1"/>
  <c r="J2045" i="1"/>
  <c r="L2041" i="1"/>
  <c r="K2041" i="1"/>
  <c r="J2041" i="1"/>
  <c r="L2038" i="1"/>
  <c r="K2038" i="1"/>
  <c r="J2038" i="1"/>
  <c r="L2032" i="1"/>
  <c r="K2032" i="1"/>
  <c r="J2032" i="1"/>
  <c r="L2027" i="1"/>
  <c r="K2027" i="1"/>
  <c r="J2027" i="1"/>
  <c r="L2024" i="1"/>
  <c r="K2024" i="1"/>
  <c r="J2024" i="1"/>
  <c r="L2015" i="1"/>
  <c r="K2015" i="1"/>
  <c r="J2015" i="1"/>
  <c r="L2012" i="1"/>
  <c r="K2012" i="1"/>
  <c r="J2012" i="1"/>
  <c r="L2009" i="1"/>
  <c r="K2009" i="1"/>
  <c r="J2009" i="1"/>
  <c r="L2006" i="1"/>
  <c r="K2006" i="1"/>
  <c r="J2006" i="1"/>
  <c r="L2000" i="1"/>
  <c r="K2000" i="1"/>
  <c r="J2000" i="1"/>
  <c r="L1997" i="1"/>
  <c r="K1997" i="1"/>
  <c r="J1997" i="1"/>
  <c r="L1987" i="1"/>
  <c r="K1987" i="1"/>
  <c r="J1987" i="1"/>
  <c r="L1981" i="1"/>
  <c r="K1981" i="1"/>
  <c r="J1981" i="1"/>
  <c r="L1977" i="1"/>
  <c r="K1977" i="1"/>
  <c r="J1977" i="1"/>
  <c r="L1969" i="1"/>
  <c r="K1969" i="1"/>
  <c r="J1969" i="1"/>
  <c r="L1965" i="1"/>
  <c r="K1965" i="1"/>
  <c r="J1965" i="1"/>
  <c r="L1959" i="1"/>
  <c r="K1959" i="1"/>
  <c r="J1959" i="1"/>
  <c r="L1953" i="1"/>
  <c r="K1953" i="1"/>
  <c r="J1953" i="1"/>
  <c r="L1950" i="1"/>
  <c r="K1950" i="1"/>
  <c r="J1950" i="1"/>
  <c r="L1947" i="1"/>
  <c r="K1947" i="1"/>
  <c r="J1947" i="1"/>
  <c r="L1944" i="1"/>
  <c r="K1944" i="1"/>
  <c r="J1944" i="1"/>
  <c r="L1940" i="1"/>
  <c r="K1940" i="1"/>
  <c r="J1940" i="1"/>
  <c r="L1937" i="1"/>
  <c r="K1937" i="1"/>
  <c r="J1937" i="1"/>
  <c r="L1934" i="1"/>
  <c r="K1934" i="1"/>
  <c r="J1934" i="1"/>
  <c r="L1931" i="1"/>
  <c r="K1931" i="1"/>
  <c r="J1931" i="1"/>
  <c r="L1928" i="1"/>
  <c r="K1928" i="1"/>
  <c r="J1928" i="1"/>
  <c r="L1924" i="1"/>
  <c r="K1924" i="1"/>
  <c r="J1924" i="1"/>
  <c r="L1921" i="1"/>
  <c r="K1921" i="1"/>
  <c r="J1921" i="1"/>
  <c r="L1918" i="1"/>
  <c r="K1918" i="1"/>
  <c r="J1918" i="1"/>
  <c r="L1915" i="1"/>
  <c r="K1915" i="1"/>
  <c r="J1915" i="1"/>
  <c r="L1912" i="1"/>
  <c r="K1912" i="1"/>
  <c r="J1912" i="1"/>
  <c r="L1908" i="1"/>
  <c r="K1908" i="1"/>
  <c r="J1908" i="1"/>
  <c r="L1905" i="1"/>
  <c r="K1905" i="1"/>
  <c r="J1905" i="1"/>
  <c r="L1901" i="1"/>
  <c r="K1901" i="1"/>
  <c r="J1901" i="1"/>
  <c r="L1898" i="1"/>
  <c r="K1898" i="1"/>
  <c r="J1898" i="1"/>
  <c r="L1895" i="1"/>
  <c r="K1895" i="1"/>
  <c r="J1895" i="1"/>
  <c r="L1892" i="1"/>
  <c r="K1892" i="1"/>
  <c r="J1892" i="1"/>
  <c r="L1887" i="1"/>
  <c r="K1887" i="1"/>
  <c r="J1887" i="1"/>
  <c r="L1884" i="1"/>
  <c r="K1884" i="1"/>
  <c r="J1884" i="1"/>
  <c r="L1876" i="1"/>
  <c r="K1876" i="1"/>
  <c r="J1876" i="1"/>
  <c r="L1873" i="1"/>
  <c r="K1873" i="1"/>
  <c r="J1873" i="1"/>
  <c r="L1867" i="1"/>
  <c r="K1867" i="1"/>
  <c r="J1867" i="1"/>
  <c r="L1864" i="1"/>
  <c r="K1864" i="1"/>
  <c r="J1864" i="1"/>
  <c r="L1861" i="1"/>
  <c r="K1861" i="1"/>
  <c r="J1861" i="1"/>
  <c r="L1856" i="1"/>
  <c r="K1856" i="1"/>
  <c r="J1856" i="1"/>
  <c r="L1845" i="1"/>
  <c r="K1845" i="1"/>
  <c r="J1845" i="1"/>
  <c r="L1842" i="1"/>
  <c r="K1842" i="1"/>
  <c r="J1842" i="1"/>
  <c r="L1838" i="1"/>
  <c r="K1838" i="1"/>
  <c r="J1838" i="1"/>
  <c r="L1834" i="1"/>
  <c r="K1834" i="1"/>
  <c r="J1834" i="1"/>
  <c r="L1826" i="1"/>
  <c r="K1826" i="1"/>
  <c r="J1826" i="1"/>
  <c r="L1823" i="1"/>
  <c r="K1823" i="1"/>
  <c r="J1823" i="1"/>
  <c r="L1814" i="1"/>
  <c r="K1814" i="1"/>
  <c r="J1814" i="1"/>
  <c r="L1806" i="1"/>
  <c r="K1806" i="1"/>
  <c r="J1806" i="1"/>
  <c r="L1800" i="1"/>
  <c r="K1800" i="1"/>
  <c r="J1800" i="1"/>
  <c r="L1797" i="1"/>
  <c r="K1797" i="1"/>
  <c r="J1797" i="1"/>
  <c r="L1794" i="1"/>
  <c r="K1794" i="1"/>
  <c r="J1794" i="1"/>
  <c r="L1791" i="1"/>
  <c r="K1791" i="1"/>
  <c r="J1791" i="1"/>
  <c r="L1786" i="1"/>
  <c r="K1786" i="1"/>
  <c r="J1786" i="1"/>
  <c r="L1783" i="1"/>
  <c r="K1783" i="1"/>
  <c r="J1783" i="1"/>
  <c r="L1780" i="1"/>
  <c r="K1780" i="1"/>
  <c r="J1780" i="1"/>
  <c r="L1776" i="1"/>
  <c r="K1776" i="1"/>
  <c r="J1776" i="1"/>
  <c r="L1770" i="1"/>
  <c r="K1770" i="1"/>
  <c r="J1770" i="1"/>
  <c r="L1767" i="1"/>
  <c r="K1767" i="1"/>
  <c r="J1767" i="1"/>
  <c r="L1764" i="1"/>
  <c r="K1764" i="1"/>
  <c r="J1764" i="1"/>
  <c r="L1758" i="1"/>
  <c r="K1758" i="1"/>
  <c r="J1758" i="1"/>
  <c r="L1755" i="1"/>
  <c r="K1755" i="1"/>
  <c r="J1755" i="1"/>
  <c r="L1749" i="1"/>
  <c r="K1749" i="1"/>
  <c r="J1749" i="1"/>
  <c r="L1746" i="1"/>
  <c r="K1746" i="1"/>
  <c r="J1746" i="1"/>
  <c r="L1743" i="1"/>
  <c r="K1743" i="1"/>
  <c r="J1743" i="1"/>
  <c r="L1740" i="1"/>
  <c r="K1740" i="1"/>
  <c r="J1740" i="1"/>
  <c r="L1736" i="1"/>
  <c r="K1736" i="1"/>
  <c r="J1736" i="1"/>
  <c r="L1733" i="1"/>
  <c r="K1733" i="1"/>
  <c r="J1733" i="1"/>
  <c r="L1727" i="1"/>
  <c r="K1727" i="1"/>
  <c r="J1727" i="1"/>
  <c r="L1724" i="1"/>
  <c r="K1724" i="1"/>
  <c r="J1724" i="1"/>
  <c r="L1721" i="1"/>
  <c r="K1721" i="1"/>
  <c r="J1721" i="1"/>
  <c r="L1716" i="1"/>
  <c r="K1716" i="1"/>
  <c r="J1716" i="1"/>
  <c r="L1713" i="1"/>
  <c r="K1713" i="1"/>
  <c r="J1713" i="1"/>
  <c r="L1708" i="1"/>
  <c r="K1708" i="1"/>
  <c r="J1708" i="1"/>
  <c r="L1705" i="1"/>
  <c r="K1705" i="1"/>
  <c r="J1705" i="1"/>
  <c r="L1701" i="1"/>
  <c r="K1701" i="1"/>
  <c r="J1701" i="1"/>
  <c r="L1698" i="1"/>
  <c r="K1698" i="1"/>
  <c r="J1698" i="1"/>
  <c r="L1694" i="1"/>
  <c r="K1694" i="1"/>
  <c r="J1694" i="1"/>
  <c r="L1690" i="1"/>
  <c r="K1690" i="1"/>
  <c r="J1690" i="1"/>
  <c r="L1683" i="1"/>
  <c r="K1683" i="1"/>
  <c r="J1683" i="1"/>
  <c r="L1680" i="1"/>
  <c r="K1680" i="1"/>
  <c r="J1680" i="1"/>
  <c r="L1677" i="1"/>
  <c r="K1677" i="1"/>
  <c r="J1677" i="1"/>
  <c r="L1674" i="1"/>
  <c r="K1674" i="1"/>
  <c r="J1674" i="1"/>
  <c r="L1670" i="1"/>
  <c r="K1670" i="1"/>
  <c r="J1670" i="1"/>
  <c r="L1660" i="1"/>
  <c r="K1660" i="1"/>
  <c r="J1660" i="1"/>
  <c r="L1656" i="1"/>
  <c r="K1656" i="1"/>
  <c r="J1656" i="1"/>
  <c r="L1650" i="1"/>
  <c r="K1650" i="1"/>
  <c r="J1650" i="1"/>
  <c r="L1647" i="1"/>
  <c r="K1647" i="1"/>
  <c r="J1647" i="1"/>
  <c r="L1644" i="1"/>
  <c r="K1644" i="1"/>
  <c r="J1644" i="1"/>
  <c r="L1638" i="1"/>
  <c r="K1638" i="1"/>
  <c r="J1638" i="1"/>
  <c r="L1635" i="1"/>
  <c r="K1635" i="1"/>
  <c r="J1635" i="1"/>
  <c r="L1632" i="1"/>
  <c r="K1632" i="1"/>
  <c r="J1632" i="1"/>
  <c r="L1622" i="1"/>
  <c r="K1622" i="1"/>
  <c r="J1622" i="1"/>
  <c r="L1619" i="1"/>
  <c r="K1619" i="1"/>
  <c r="J1619" i="1"/>
  <c r="L1616" i="1"/>
  <c r="K1616" i="1"/>
  <c r="J1616" i="1"/>
  <c r="L1613" i="1"/>
  <c r="K1613" i="1"/>
  <c r="J1613" i="1"/>
  <c r="L1610" i="1"/>
  <c r="K1610" i="1"/>
  <c r="J1610" i="1"/>
  <c r="L1607" i="1"/>
  <c r="K1607" i="1"/>
  <c r="J1607" i="1"/>
  <c r="L1604" i="1"/>
  <c r="K1604" i="1"/>
  <c r="J1604" i="1"/>
  <c r="L1601" i="1"/>
  <c r="K1601" i="1"/>
  <c r="J1601" i="1"/>
  <c r="L1598" i="1"/>
  <c r="K1598" i="1"/>
  <c r="J1598" i="1"/>
  <c r="L1594" i="1"/>
  <c r="K1594" i="1"/>
  <c r="J1594" i="1"/>
  <c r="L1583" i="1"/>
  <c r="K1583" i="1"/>
  <c r="J1583" i="1"/>
  <c r="L1574" i="1"/>
  <c r="K1574" i="1"/>
  <c r="J1574" i="1"/>
  <c r="L1571" i="1"/>
  <c r="K1571" i="1"/>
  <c r="J1571" i="1"/>
  <c r="L1568" i="1"/>
  <c r="K1568" i="1"/>
  <c r="J1568" i="1"/>
  <c r="L1563" i="1"/>
  <c r="K1563" i="1"/>
  <c r="J1563" i="1"/>
  <c r="L1559" i="1"/>
  <c r="K1559" i="1"/>
  <c r="J1559" i="1"/>
  <c r="L1555" i="1"/>
  <c r="K1555" i="1"/>
  <c r="J1555" i="1"/>
  <c r="L1548" i="1"/>
  <c r="K1548" i="1"/>
  <c r="J1548" i="1"/>
  <c r="L1545" i="1"/>
  <c r="K1545" i="1"/>
  <c r="J1545" i="1"/>
  <c r="L1542" i="1"/>
  <c r="K1542" i="1"/>
  <c r="J1542" i="1"/>
  <c r="L1538" i="1"/>
  <c r="K1538" i="1"/>
  <c r="J1538" i="1"/>
  <c r="L1531" i="1"/>
  <c r="K1531" i="1"/>
  <c r="J1531" i="1"/>
  <c r="L1517" i="1"/>
  <c r="K1517" i="1"/>
  <c r="J1517" i="1"/>
  <c r="L1514" i="1"/>
  <c r="K1514" i="1"/>
  <c r="J1514" i="1"/>
  <c r="L1503" i="1"/>
  <c r="K1503" i="1"/>
  <c r="J1503" i="1"/>
  <c r="L1499" i="1"/>
  <c r="K1499" i="1"/>
  <c r="J1499" i="1"/>
  <c r="L1492" i="1"/>
  <c r="K1492" i="1"/>
  <c r="J1492" i="1"/>
  <c r="L1489" i="1"/>
  <c r="K1489" i="1"/>
  <c r="J1489" i="1"/>
  <c r="L1484" i="1"/>
  <c r="K1484" i="1"/>
  <c r="J1484" i="1"/>
  <c r="L1481" i="1"/>
  <c r="K1481" i="1"/>
  <c r="J1481" i="1"/>
  <c r="L1476" i="1"/>
  <c r="K1476" i="1"/>
  <c r="J1476" i="1"/>
  <c r="L1473" i="1"/>
  <c r="K1473" i="1"/>
  <c r="J1473" i="1"/>
  <c r="L1470" i="1"/>
  <c r="K1470" i="1"/>
  <c r="J1470" i="1"/>
  <c r="L1467" i="1"/>
  <c r="K1467" i="1"/>
  <c r="J1467" i="1"/>
  <c r="L1457" i="1"/>
  <c r="K1457" i="1"/>
  <c r="J1457" i="1"/>
  <c r="L1454" i="1"/>
  <c r="K1454" i="1"/>
  <c r="J1454" i="1"/>
  <c r="L1444" i="1"/>
  <c r="K1444" i="1"/>
  <c r="J1444" i="1"/>
  <c r="L1441" i="1"/>
  <c r="K1441" i="1"/>
  <c r="J1441" i="1"/>
  <c r="L1438" i="1"/>
  <c r="K1438" i="1"/>
  <c r="J1438" i="1"/>
  <c r="L1435" i="1"/>
  <c r="K1435" i="1"/>
  <c r="J1435" i="1"/>
  <c r="L1431" i="1"/>
  <c r="K1431" i="1"/>
  <c r="J1431" i="1"/>
  <c r="L1427" i="1"/>
  <c r="K1427" i="1"/>
  <c r="J1427" i="1"/>
  <c r="L1420" i="1"/>
  <c r="K1420" i="1"/>
  <c r="J1420" i="1"/>
  <c r="L1413" i="1"/>
  <c r="K1413" i="1"/>
  <c r="J1413" i="1"/>
  <c r="L1408" i="1"/>
  <c r="K1408" i="1"/>
  <c r="J1408" i="1"/>
  <c r="L1401" i="1"/>
  <c r="K1401" i="1"/>
  <c r="J1401" i="1"/>
  <c r="L1397" i="1"/>
  <c r="K1397" i="1"/>
  <c r="J1397" i="1"/>
  <c r="L1390" i="1"/>
  <c r="K1390" i="1"/>
  <c r="J1390" i="1"/>
  <c r="L1386" i="1"/>
  <c r="K1386" i="1"/>
  <c r="J1386" i="1"/>
  <c r="L1382" i="1"/>
  <c r="K1382" i="1"/>
  <c r="J1382" i="1"/>
  <c r="L1370" i="1"/>
  <c r="K1370" i="1"/>
  <c r="J1370" i="1"/>
  <c r="L1367" i="1"/>
  <c r="K1367" i="1"/>
  <c r="J1367" i="1"/>
  <c r="L1364" i="1"/>
  <c r="K1364" i="1"/>
  <c r="J1364" i="1"/>
  <c r="L1355" i="1"/>
  <c r="K1355" i="1"/>
  <c r="J1355" i="1"/>
  <c r="L1351" i="1"/>
  <c r="K1351" i="1"/>
  <c r="J1351" i="1"/>
  <c r="L1348" i="1"/>
  <c r="K1348" i="1"/>
  <c r="J1348" i="1"/>
  <c r="L1345" i="1"/>
  <c r="K1345" i="1"/>
  <c r="J1345" i="1"/>
  <c r="L1342" i="1"/>
  <c r="K1342" i="1"/>
  <c r="J1342" i="1"/>
  <c r="L1335" i="1"/>
  <c r="K1335" i="1"/>
  <c r="J1335" i="1"/>
  <c r="L1332" i="1"/>
  <c r="K1332" i="1"/>
  <c r="J1332" i="1"/>
  <c r="L1324" i="1"/>
  <c r="K1324" i="1"/>
  <c r="J1324" i="1"/>
  <c r="L1321" i="1"/>
  <c r="K1321" i="1"/>
  <c r="J1321" i="1"/>
  <c r="L1314" i="1"/>
  <c r="K1314" i="1"/>
  <c r="J1314" i="1"/>
  <c r="L1300" i="1"/>
  <c r="K1300" i="1"/>
  <c r="J1300" i="1"/>
  <c r="L1296" i="1"/>
  <c r="K1296" i="1"/>
  <c r="J1296" i="1"/>
  <c r="L1293" i="1"/>
  <c r="K1293" i="1"/>
  <c r="J1293" i="1"/>
  <c r="L1289" i="1"/>
  <c r="K1289" i="1"/>
  <c r="J1289" i="1"/>
  <c r="L1278" i="1"/>
  <c r="K1278" i="1"/>
  <c r="J1278" i="1"/>
  <c r="L1275" i="1"/>
  <c r="K1275" i="1"/>
  <c r="J1275" i="1"/>
  <c r="L1270" i="1"/>
  <c r="K1270" i="1"/>
  <c r="J1270" i="1"/>
  <c r="L1265" i="1"/>
  <c r="K1265" i="1"/>
  <c r="J1265" i="1"/>
  <c r="L1259" i="1"/>
  <c r="K1259" i="1"/>
  <c r="J1259" i="1"/>
  <c r="L1256" i="1"/>
  <c r="K1256" i="1"/>
  <c r="J1256" i="1"/>
  <c r="L1253" i="1"/>
  <c r="K1253" i="1"/>
  <c r="J1253" i="1"/>
  <c r="L1239" i="1"/>
  <c r="K1239" i="1"/>
  <c r="J1239" i="1"/>
  <c r="L1234" i="1"/>
  <c r="K1234" i="1"/>
  <c r="J1234" i="1"/>
  <c r="L1225" i="1"/>
  <c r="K1225" i="1"/>
  <c r="J1225" i="1"/>
  <c r="L1219" i="1"/>
  <c r="K1219" i="1"/>
  <c r="J1219" i="1"/>
  <c r="L1215" i="1"/>
  <c r="K1215" i="1"/>
  <c r="J1215" i="1"/>
  <c r="L1212" i="1"/>
  <c r="K1212" i="1"/>
  <c r="J1212" i="1"/>
  <c r="L1209" i="1"/>
  <c r="K1209" i="1"/>
  <c r="J1209" i="1"/>
  <c r="L1206" i="1"/>
  <c r="K1206" i="1"/>
  <c r="J1206" i="1"/>
  <c r="L1202" i="1"/>
  <c r="K1202" i="1"/>
  <c r="J1202" i="1"/>
  <c r="L1197" i="1"/>
  <c r="K1197" i="1"/>
  <c r="J1197" i="1"/>
  <c r="L1191" i="1"/>
  <c r="K1191" i="1"/>
  <c r="J1191" i="1"/>
  <c r="L1188" i="1"/>
  <c r="K1188" i="1"/>
  <c r="J1188" i="1"/>
  <c r="L1178" i="1"/>
  <c r="K1178" i="1"/>
  <c r="J1178" i="1"/>
  <c r="L1165" i="1"/>
  <c r="K1165" i="1"/>
  <c r="J1165" i="1"/>
  <c r="L1162" i="1"/>
  <c r="K1162" i="1"/>
  <c r="J1162" i="1"/>
  <c r="L1158" i="1"/>
  <c r="K1158" i="1"/>
  <c r="J1158" i="1"/>
  <c r="L1145" i="1"/>
  <c r="K1145" i="1"/>
  <c r="J1145" i="1"/>
  <c r="L1142" i="1"/>
  <c r="K1142" i="1"/>
  <c r="J1142" i="1"/>
  <c r="L1139" i="1"/>
  <c r="K1139" i="1"/>
  <c r="J1139" i="1"/>
  <c r="L1130" i="1"/>
  <c r="K1130" i="1"/>
  <c r="J1130" i="1"/>
  <c r="L1126" i="1"/>
  <c r="K1126" i="1"/>
  <c r="J1126" i="1"/>
  <c r="L1123" i="1"/>
  <c r="K1123" i="1"/>
  <c r="J1123" i="1"/>
  <c r="L1117" i="1"/>
  <c r="K1117" i="1"/>
  <c r="J1117" i="1"/>
  <c r="L1114" i="1"/>
  <c r="K1114" i="1"/>
  <c r="J1114" i="1"/>
  <c r="L1111" i="1"/>
  <c r="K1111" i="1"/>
  <c r="J1111" i="1"/>
  <c r="L1108" i="1"/>
  <c r="K1108" i="1"/>
  <c r="J1108" i="1"/>
  <c r="L1105" i="1"/>
  <c r="K1105" i="1"/>
  <c r="J1105" i="1"/>
  <c r="L1101" i="1"/>
  <c r="K1101" i="1"/>
  <c r="J1101" i="1"/>
  <c r="L1092" i="1"/>
  <c r="K1092" i="1"/>
  <c r="J1092" i="1"/>
  <c r="L1087" i="1"/>
  <c r="K1087" i="1"/>
  <c r="J1087" i="1"/>
  <c r="L1084" i="1"/>
  <c r="K1084" i="1"/>
  <c r="J1084" i="1"/>
  <c r="L1081" i="1"/>
  <c r="K1081" i="1"/>
  <c r="J1081" i="1"/>
  <c r="L1074" i="1"/>
  <c r="K1074" i="1"/>
  <c r="J1074" i="1"/>
  <c r="L1069" i="1"/>
  <c r="K1069" i="1"/>
  <c r="J1069" i="1"/>
  <c r="L1066" i="1"/>
  <c r="K1066" i="1"/>
  <c r="J1066" i="1"/>
  <c r="L1063" i="1"/>
  <c r="K1063" i="1"/>
  <c r="J1063" i="1"/>
  <c r="L1060" i="1"/>
  <c r="K1060" i="1"/>
  <c r="J1060" i="1"/>
  <c r="L1057" i="1"/>
  <c r="K1057" i="1"/>
  <c r="J1057" i="1"/>
  <c r="L1051" i="1"/>
  <c r="K1051" i="1"/>
  <c r="J1051" i="1"/>
  <c r="L1048" i="1"/>
  <c r="K1048" i="1"/>
  <c r="J1048" i="1"/>
  <c r="L1043" i="1"/>
  <c r="K1043" i="1"/>
  <c r="J1043" i="1"/>
  <c r="L1040" i="1"/>
  <c r="K1040" i="1"/>
  <c r="J1040" i="1"/>
  <c r="L1037" i="1"/>
  <c r="K1037" i="1"/>
  <c r="J1037" i="1"/>
  <c r="L1034" i="1"/>
  <c r="K1034" i="1"/>
  <c r="J1034" i="1"/>
  <c r="L1030" i="1"/>
  <c r="K1030" i="1"/>
  <c r="J1030" i="1"/>
  <c r="L1019" i="1"/>
  <c r="K1019" i="1"/>
  <c r="J1019" i="1"/>
  <c r="L1013" i="1"/>
  <c r="K1013" i="1"/>
  <c r="J1013" i="1"/>
  <c r="L1010" i="1"/>
  <c r="K1010" i="1"/>
  <c r="J1010" i="1"/>
  <c r="L1006" i="1"/>
  <c r="K1006" i="1"/>
  <c r="J1006" i="1"/>
  <c r="L1003" i="1"/>
  <c r="K1003" i="1"/>
  <c r="J1003" i="1"/>
  <c r="L998" i="1"/>
  <c r="K998" i="1"/>
  <c r="J998" i="1"/>
  <c r="L995" i="1"/>
  <c r="K995" i="1"/>
  <c r="J995" i="1"/>
  <c r="L991" i="1"/>
  <c r="K991" i="1"/>
  <c r="J991" i="1"/>
  <c r="L988" i="1"/>
  <c r="K988" i="1"/>
  <c r="J988" i="1"/>
  <c r="L984" i="1"/>
  <c r="K984" i="1"/>
  <c r="J984" i="1"/>
  <c r="L980" i="1"/>
  <c r="K980" i="1"/>
  <c r="J980" i="1"/>
  <c r="L975" i="1"/>
  <c r="K975" i="1"/>
  <c r="J975" i="1"/>
  <c r="L970" i="1"/>
  <c r="K970" i="1"/>
  <c r="J970" i="1"/>
  <c r="L965" i="1"/>
  <c r="K965" i="1"/>
  <c r="J965" i="1"/>
  <c r="L960" i="1"/>
  <c r="K960" i="1"/>
  <c r="J960" i="1"/>
  <c r="L957" i="1"/>
  <c r="K957" i="1"/>
  <c r="J957" i="1"/>
  <c r="L950" i="1"/>
  <c r="K950" i="1"/>
  <c r="J950" i="1"/>
  <c r="L947" i="1"/>
  <c r="K947" i="1"/>
  <c r="J947" i="1"/>
  <c r="L940" i="1"/>
  <c r="K940" i="1"/>
  <c r="J940" i="1"/>
  <c r="L936" i="1"/>
  <c r="K936" i="1"/>
  <c r="J936" i="1"/>
  <c r="L933" i="1"/>
  <c r="K933" i="1"/>
  <c r="J933" i="1"/>
  <c r="L927" i="1"/>
  <c r="K927" i="1"/>
  <c r="J927" i="1"/>
  <c r="L924" i="1"/>
  <c r="K924" i="1"/>
  <c r="J924" i="1"/>
  <c r="L920" i="1"/>
  <c r="K920" i="1"/>
  <c r="J920" i="1"/>
  <c r="L916" i="1"/>
  <c r="K916" i="1"/>
  <c r="J916" i="1"/>
  <c r="L913" i="1"/>
  <c r="K913" i="1"/>
  <c r="J913" i="1"/>
  <c r="L906" i="1"/>
  <c r="K906" i="1"/>
  <c r="J906" i="1"/>
  <c r="L896" i="1"/>
  <c r="K896" i="1"/>
  <c r="J896" i="1"/>
  <c r="L893" i="1"/>
  <c r="K893" i="1"/>
  <c r="J893" i="1"/>
  <c r="L890" i="1"/>
  <c r="K890" i="1"/>
  <c r="J890" i="1"/>
  <c r="L887" i="1"/>
  <c r="K887" i="1"/>
  <c r="J887" i="1"/>
  <c r="L883" i="1"/>
  <c r="K883" i="1"/>
  <c r="J883" i="1"/>
  <c r="L879" i="1"/>
  <c r="K879" i="1"/>
  <c r="J879" i="1"/>
  <c r="L870" i="1"/>
  <c r="K870" i="1"/>
  <c r="J870" i="1"/>
  <c r="L861" i="1"/>
  <c r="K861" i="1"/>
  <c r="J861" i="1"/>
  <c r="L853" i="1"/>
  <c r="K853" i="1"/>
  <c r="J853" i="1"/>
  <c r="L845" i="1"/>
  <c r="K845" i="1"/>
  <c r="J845" i="1"/>
  <c r="L832" i="1"/>
  <c r="K832" i="1"/>
  <c r="J832" i="1"/>
  <c r="L828" i="1"/>
  <c r="K828" i="1"/>
  <c r="J828" i="1"/>
  <c r="L825" i="1"/>
  <c r="K825" i="1"/>
  <c r="J825" i="1"/>
  <c r="L816" i="1"/>
  <c r="K816" i="1"/>
  <c r="J816" i="1"/>
  <c r="L809" i="1"/>
  <c r="K809" i="1"/>
  <c r="J809" i="1"/>
  <c r="L804" i="1"/>
  <c r="K804" i="1"/>
  <c r="J804" i="1"/>
  <c r="L797" i="1"/>
  <c r="K797" i="1"/>
  <c r="J797" i="1"/>
  <c r="L792" i="1"/>
  <c r="K792" i="1"/>
  <c r="J792" i="1"/>
  <c r="L789" i="1"/>
  <c r="K789" i="1"/>
  <c r="J789" i="1"/>
  <c r="L783" i="1"/>
  <c r="K783" i="1"/>
  <c r="J783" i="1"/>
  <c r="L770" i="1"/>
  <c r="K770" i="1"/>
  <c r="J770" i="1"/>
  <c r="L766" i="1"/>
  <c r="K766" i="1"/>
  <c r="J766" i="1"/>
  <c r="L761" i="1"/>
  <c r="K761" i="1"/>
  <c r="J761" i="1"/>
  <c r="L756" i="1"/>
  <c r="K756" i="1"/>
  <c r="J756" i="1"/>
  <c r="L748" i="1"/>
  <c r="K748" i="1"/>
  <c r="J748" i="1"/>
  <c r="L744" i="1"/>
  <c r="K744" i="1"/>
  <c r="J744" i="1"/>
  <c r="L741" i="1"/>
  <c r="K741" i="1"/>
  <c r="J741" i="1"/>
  <c r="L737" i="1"/>
  <c r="K737" i="1"/>
  <c r="J737" i="1"/>
  <c r="L734" i="1"/>
  <c r="K734" i="1"/>
  <c r="J734" i="1"/>
  <c r="L731" i="1"/>
  <c r="K731" i="1"/>
  <c r="J731" i="1"/>
  <c r="L722" i="1"/>
  <c r="K722" i="1"/>
  <c r="J722" i="1"/>
  <c r="L719" i="1"/>
  <c r="K719" i="1"/>
  <c r="J719" i="1"/>
  <c r="L708" i="1"/>
  <c r="K708" i="1"/>
  <c r="J708" i="1"/>
  <c r="L704" i="1"/>
  <c r="K704" i="1"/>
  <c r="J704" i="1"/>
  <c r="L699" i="1"/>
  <c r="K699" i="1"/>
  <c r="J699" i="1"/>
  <c r="L696" i="1"/>
  <c r="K696" i="1"/>
  <c r="J696" i="1"/>
  <c r="L693" i="1"/>
  <c r="K693" i="1"/>
  <c r="J693" i="1"/>
  <c r="L690" i="1"/>
  <c r="K690" i="1"/>
  <c r="J690" i="1"/>
  <c r="L687" i="1"/>
  <c r="K687" i="1"/>
  <c r="J687" i="1"/>
  <c r="L683" i="1"/>
  <c r="K683" i="1"/>
  <c r="J683" i="1"/>
  <c r="L680" i="1"/>
  <c r="K680" i="1"/>
  <c r="J680" i="1"/>
  <c r="L677" i="1"/>
  <c r="K677" i="1"/>
  <c r="J677" i="1"/>
  <c r="L674" i="1"/>
  <c r="K674" i="1"/>
  <c r="J674" i="1"/>
  <c r="L670" i="1"/>
  <c r="K670" i="1"/>
  <c r="J670" i="1"/>
  <c r="L661" i="1"/>
  <c r="K661" i="1"/>
  <c r="J661" i="1"/>
  <c r="L658" i="1"/>
  <c r="K658" i="1"/>
  <c r="J658" i="1"/>
  <c r="L653" i="1"/>
  <c r="K653" i="1"/>
  <c r="J653" i="1"/>
  <c r="L647" i="1"/>
  <c r="K647" i="1"/>
  <c r="J647" i="1"/>
  <c r="L642" i="1"/>
  <c r="K642" i="1"/>
  <c r="J642" i="1"/>
  <c r="L638" i="1"/>
  <c r="K638" i="1"/>
  <c r="J638" i="1"/>
  <c r="L633" i="1"/>
  <c r="K633" i="1"/>
  <c r="J633" i="1"/>
  <c r="L630" i="1"/>
  <c r="K630" i="1"/>
  <c r="J630" i="1"/>
  <c r="L623" i="1"/>
  <c r="K623" i="1"/>
  <c r="J623" i="1"/>
  <c r="L617" i="1"/>
  <c r="K617" i="1"/>
  <c r="J617" i="1"/>
  <c r="L610" i="1"/>
  <c r="K610" i="1"/>
  <c r="J610" i="1"/>
  <c r="L606" i="1"/>
  <c r="K606" i="1"/>
  <c r="J606" i="1"/>
  <c r="L603" i="1"/>
  <c r="K603" i="1"/>
  <c r="J603" i="1"/>
  <c r="L596" i="1"/>
  <c r="K596" i="1"/>
  <c r="J596" i="1"/>
  <c r="L593" i="1"/>
  <c r="K593" i="1"/>
  <c r="J593" i="1"/>
  <c r="L589" i="1"/>
  <c r="K589" i="1"/>
  <c r="J589" i="1"/>
  <c r="L585" i="1"/>
  <c r="K585" i="1"/>
  <c r="J585" i="1"/>
  <c r="L581" i="1"/>
  <c r="K581" i="1"/>
  <c r="J581" i="1"/>
  <c r="L576" i="1"/>
  <c r="K576" i="1"/>
  <c r="J576" i="1"/>
  <c r="L573" i="1"/>
  <c r="K573" i="1"/>
  <c r="J573" i="1"/>
  <c r="L569" i="1"/>
  <c r="K569" i="1"/>
  <c r="J569" i="1"/>
  <c r="L563" i="1"/>
  <c r="K563" i="1"/>
  <c r="J563" i="1"/>
  <c r="L560" i="1"/>
  <c r="K560" i="1"/>
  <c r="J560" i="1"/>
  <c r="L556" i="1"/>
  <c r="K556" i="1"/>
  <c r="J556" i="1"/>
  <c r="L553" i="1"/>
  <c r="K553" i="1"/>
  <c r="J553" i="1"/>
  <c r="L545" i="1"/>
  <c r="K545" i="1"/>
  <c r="J545" i="1"/>
  <c r="L536" i="1"/>
  <c r="K536" i="1"/>
  <c r="J536" i="1"/>
  <c r="L527" i="1"/>
  <c r="K527" i="1"/>
  <c r="J527" i="1"/>
  <c r="L524" i="1"/>
  <c r="K524" i="1"/>
  <c r="J524" i="1"/>
  <c r="L521" i="1"/>
  <c r="K521" i="1"/>
  <c r="J521" i="1"/>
  <c r="L518" i="1"/>
  <c r="K518" i="1"/>
  <c r="J518" i="1"/>
  <c r="L515" i="1"/>
  <c r="K515" i="1"/>
  <c r="J515" i="1"/>
  <c r="L511" i="1"/>
  <c r="K511" i="1"/>
  <c r="J511" i="1"/>
  <c r="L507" i="1"/>
  <c r="K507" i="1"/>
  <c r="J507" i="1"/>
  <c r="L504" i="1"/>
  <c r="K504" i="1"/>
  <c r="J504" i="1"/>
  <c r="L501" i="1"/>
  <c r="K501" i="1"/>
  <c r="J501" i="1"/>
  <c r="L493" i="1"/>
  <c r="K493" i="1"/>
  <c r="J493" i="1"/>
  <c r="L475" i="1"/>
  <c r="K475" i="1"/>
  <c r="J475" i="1"/>
  <c r="L470" i="1"/>
  <c r="K470" i="1"/>
  <c r="J470" i="1"/>
  <c r="L467" i="1"/>
  <c r="K467" i="1"/>
  <c r="J467" i="1"/>
  <c r="L457" i="1"/>
  <c r="K457" i="1"/>
  <c r="J457" i="1"/>
  <c r="L448" i="1"/>
  <c r="K448" i="1"/>
  <c r="J448" i="1"/>
  <c r="L444" i="1"/>
  <c r="K444" i="1"/>
  <c r="J444" i="1"/>
  <c r="L441" i="1"/>
  <c r="K441" i="1"/>
  <c r="J441" i="1"/>
  <c r="L438" i="1"/>
  <c r="K438" i="1"/>
  <c r="J438" i="1"/>
  <c r="L434" i="1"/>
  <c r="K434" i="1"/>
  <c r="J434" i="1"/>
  <c r="L429" i="1"/>
  <c r="K429" i="1"/>
  <c r="J429" i="1"/>
  <c r="L418" i="1"/>
  <c r="K418" i="1"/>
  <c r="J418" i="1"/>
  <c r="L415" i="1"/>
  <c r="K415" i="1"/>
  <c r="J415" i="1"/>
  <c r="L403" i="1"/>
  <c r="K403" i="1"/>
  <c r="J403" i="1"/>
  <c r="L391" i="1"/>
  <c r="K391" i="1"/>
  <c r="J391" i="1"/>
  <c r="L388" i="1"/>
  <c r="K388" i="1"/>
  <c r="J388" i="1"/>
  <c r="L385" i="1"/>
  <c r="K385" i="1"/>
  <c r="J385" i="1"/>
  <c r="L375" i="1"/>
  <c r="K375" i="1"/>
  <c r="J375" i="1"/>
  <c r="L368" i="1"/>
  <c r="K368" i="1"/>
  <c r="J368" i="1"/>
  <c r="L364" i="1"/>
  <c r="K364" i="1"/>
  <c r="J364" i="1"/>
  <c r="L359" i="1"/>
  <c r="K359" i="1"/>
  <c r="J359" i="1"/>
  <c r="L351" i="1"/>
  <c r="K351" i="1"/>
  <c r="J351" i="1"/>
  <c r="L348" i="1"/>
  <c r="K348" i="1"/>
  <c r="J348" i="1"/>
  <c r="L343" i="1"/>
  <c r="K343" i="1"/>
  <c r="J343" i="1"/>
  <c r="L340" i="1"/>
  <c r="K340" i="1"/>
  <c r="J340" i="1"/>
  <c r="L336" i="1"/>
  <c r="K336" i="1"/>
  <c r="J336" i="1"/>
  <c r="L333" i="1"/>
  <c r="K333" i="1"/>
  <c r="J333" i="1"/>
  <c r="L329" i="1"/>
  <c r="K329" i="1"/>
  <c r="J329" i="1"/>
  <c r="L323" i="1"/>
  <c r="K323" i="1"/>
  <c r="J323" i="1"/>
  <c r="L319" i="1"/>
  <c r="K319" i="1"/>
  <c r="J319" i="1"/>
  <c r="L315" i="1"/>
  <c r="K315" i="1"/>
  <c r="J315" i="1"/>
  <c r="L311" i="1"/>
  <c r="K311" i="1"/>
  <c r="J311" i="1"/>
  <c r="L308" i="1"/>
  <c r="K308" i="1"/>
  <c r="J308" i="1"/>
  <c r="L305" i="1"/>
  <c r="K305" i="1"/>
  <c r="J305" i="1"/>
  <c r="L302" i="1"/>
  <c r="K302" i="1"/>
  <c r="J302" i="1"/>
  <c r="L299" i="1"/>
  <c r="K299" i="1"/>
  <c r="J299" i="1"/>
  <c r="L296" i="1"/>
  <c r="K296" i="1"/>
  <c r="J296" i="1"/>
  <c r="L292" i="1"/>
  <c r="K292" i="1"/>
  <c r="J292" i="1"/>
  <c r="L289" i="1"/>
  <c r="K289" i="1"/>
  <c r="J289" i="1"/>
  <c r="L286" i="1"/>
  <c r="K286" i="1"/>
  <c r="J286" i="1"/>
  <c r="L282" i="1"/>
  <c r="K282" i="1"/>
  <c r="J282" i="1"/>
  <c r="L279" i="1"/>
  <c r="K279" i="1"/>
  <c r="J279" i="1"/>
  <c r="L184" i="1"/>
  <c r="K184" i="1"/>
  <c r="J184" i="1"/>
  <c r="L181" i="1"/>
  <c r="K181" i="1"/>
  <c r="J181" i="1"/>
  <c r="L178" i="1"/>
  <c r="K178" i="1"/>
  <c r="J178" i="1"/>
  <c r="L174" i="1"/>
  <c r="K174" i="1"/>
  <c r="J174" i="1"/>
  <c r="L168" i="1"/>
  <c r="K168" i="1"/>
  <c r="J168" i="1"/>
  <c r="L165" i="1"/>
  <c r="K165" i="1"/>
  <c r="J165" i="1"/>
  <c r="L160" i="1"/>
  <c r="K160" i="1"/>
  <c r="J160" i="1"/>
  <c r="L150" i="1"/>
  <c r="K150" i="1"/>
  <c r="J150" i="1"/>
  <c r="L146" i="1"/>
  <c r="K146" i="1"/>
  <c r="J146" i="1"/>
  <c r="L143" i="1"/>
  <c r="K143" i="1"/>
  <c r="J143" i="1"/>
  <c r="L136" i="1"/>
  <c r="K136" i="1"/>
  <c r="J136" i="1"/>
  <c r="L127" i="1"/>
  <c r="K127" i="1"/>
  <c r="J127" i="1"/>
  <c r="L114" i="1"/>
  <c r="K114" i="1"/>
  <c r="J114" i="1"/>
  <c r="L110" i="1"/>
  <c r="K110" i="1"/>
  <c r="J110" i="1"/>
  <c r="L105" i="1"/>
  <c r="K105" i="1"/>
  <c r="J105" i="1"/>
  <c r="L102" i="1"/>
  <c r="K102" i="1"/>
  <c r="J102" i="1"/>
  <c r="L96" i="1"/>
  <c r="K96" i="1"/>
  <c r="J96" i="1"/>
  <c r="L67" i="1"/>
  <c r="K67" i="1"/>
  <c r="J67" i="1"/>
  <c r="L62" i="1"/>
  <c r="K62" i="1"/>
  <c r="J62" i="1"/>
  <c r="L58" i="1"/>
  <c r="K58" i="1"/>
  <c r="J58" i="1"/>
  <c r="L50" i="1"/>
  <c r="K50" i="1"/>
  <c r="J50" i="1"/>
  <c r="L40" i="1"/>
  <c r="K40" i="1"/>
  <c r="J40" i="1"/>
  <c r="L32" i="1"/>
  <c r="K32" i="1"/>
  <c r="J32" i="1"/>
  <c r="L22" i="1"/>
  <c r="K22" i="1"/>
  <c r="J22" i="1"/>
  <c r="L16" i="1"/>
  <c r="K16" i="1"/>
  <c r="J16" i="1"/>
  <c r="L10" i="1"/>
  <c r="K10" i="1"/>
  <c r="J10" i="1"/>
  <c r="L7" i="1"/>
  <c r="K7" i="1"/>
  <c r="J7" i="1"/>
  <c r="L3" i="1"/>
  <c r="L2079" i="1" s="1"/>
  <c r="K3" i="1"/>
  <c r="K2079" i="1" s="1"/>
  <c r="J3" i="1"/>
  <c r="J2079" i="1" s="1"/>
</calcChain>
</file>

<file path=xl/sharedStrings.xml><?xml version="1.0" encoding="utf-8"?>
<sst xmlns="http://schemas.openxmlformats.org/spreadsheetml/2006/main" count="6136" uniqueCount="1875">
  <si>
    <t>n_cpte_tiers</t>
  </si>
  <si>
    <t>Date</t>
  </si>
  <si>
    <t>Journal</t>
  </si>
  <si>
    <t>N° pièce</t>
  </si>
  <si>
    <t>N° pièce interne</t>
  </si>
  <si>
    <t>Libellé</t>
  </si>
  <si>
    <t>Echéance</t>
  </si>
  <si>
    <t>Lettrage</t>
  </si>
  <si>
    <t>Lettrage ex-1</t>
  </si>
  <si>
    <t>Débit</t>
  </si>
  <si>
    <t>Crédit</t>
  </si>
  <si>
    <t>Solde</t>
  </si>
  <si>
    <t>/SAINTLAURE/01</t>
  </si>
  <si>
    <t>BQUES</t>
  </si>
  <si>
    <t>FV232431</t>
  </si>
  <si>
    <t>Fact du 31/07/23</t>
  </si>
  <si>
    <t>x</t>
  </si>
  <si>
    <t>2VFRET/PLANDORGON/01</t>
  </si>
  <si>
    <t>VTES</t>
  </si>
  <si>
    <t>FV233354</t>
  </si>
  <si>
    <t>Fact du 31/10/23</t>
  </si>
  <si>
    <t>FV233842</t>
  </si>
  <si>
    <t>Fact du 30/11/23</t>
  </si>
  <si>
    <t>ACHILLE/NUCOURT/01</t>
  </si>
  <si>
    <t>FV233972</t>
  </si>
  <si>
    <t>Fact du 15/12/23</t>
  </si>
  <si>
    <t>ADVINI/SAINTFELIX/01</t>
  </si>
  <si>
    <t>FV233501</t>
  </si>
  <si>
    <t>FV233614</t>
  </si>
  <si>
    <t>Fact du 15/11/23</t>
  </si>
  <si>
    <t>FV233843</t>
  </si>
  <si>
    <t>FV233973</t>
  </si>
  <si>
    <t>AFFRETEASY/LEHAVRE/02</t>
  </si>
  <si>
    <t>FV232348</t>
  </si>
  <si>
    <t>FV232539</t>
  </si>
  <si>
    <t>Fact du 15/08/23</t>
  </si>
  <si>
    <t>FV232742</t>
  </si>
  <si>
    <t>Fact du 31/08/23</t>
  </si>
  <si>
    <t>FV233974</t>
  </si>
  <si>
    <t>AFFRETEMEN/TOULOUSE/01</t>
  </si>
  <si>
    <t>FV232201</t>
  </si>
  <si>
    <t>Fact du 16/07/23</t>
  </si>
  <si>
    <t>FV232530</t>
  </si>
  <si>
    <t>FV232499</t>
  </si>
  <si>
    <t>FV232544</t>
  </si>
  <si>
    <t>FV232745</t>
  </si>
  <si>
    <t>FV233365</t>
  </si>
  <si>
    <t>FV233725</t>
  </si>
  <si>
    <t>FV233982</t>
  </si>
  <si>
    <t>ALAINE/NIMES/01</t>
  </si>
  <si>
    <t>FV232350</t>
  </si>
  <si>
    <t>FV232276</t>
  </si>
  <si>
    <t>FV232540</t>
  </si>
  <si>
    <t>RP Fact du 15/08/23</t>
  </si>
  <si>
    <t>OD</t>
  </si>
  <si>
    <t>Ecart règlement Fact du 15/08/23</t>
  </si>
  <si>
    <t>FV232744</t>
  </si>
  <si>
    <t>FV233721</t>
  </si>
  <si>
    <t>ALAINEGUEP/SAINTGENIS/01</t>
  </si>
  <si>
    <t>FV232159</t>
  </si>
  <si>
    <t>Fact du 30/06/23</t>
  </si>
  <si>
    <t>FV232277</t>
  </si>
  <si>
    <t>FV232468</t>
  </si>
  <si>
    <t>FV232782</t>
  </si>
  <si>
    <t>FV232541</t>
  </si>
  <si>
    <t>FV233223</t>
  </si>
  <si>
    <t>Fact du 15/10/23</t>
  </si>
  <si>
    <t>FV233844</t>
  </si>
  <si>
    <t>FV233975</t>
  </si>
  <si>
    <t>ALBERTFRER/MAZAMET/01</t>
  </si>
  <si>
    <t>FV232349</t>
  </si>
  <si>
    <t>FV232278</t>
  </si>
  <si>
    <t>FV232658</t>
  </si>
  <si>
    <t>FV233616</t>
  </si>
  <si>
    <t>FV233722</t>
  </si>
  <si>
    <t>FV233976</t>
  </si>
  <si>
    <t>ALLIANCELO/TREMBLAYEN/01</t>
  </si>
  <si>
    <t>FV232282</t>
  </si>
  <si>
    <t>FV233979</t>
  </si>
  <si>
    <t>ALLIANCESL/LATOURDAIG/01</t>
  </si>
  <si>
    <t>FV232280</t>
  </si>
  <si>
    <t>FV233617</t>
  </si>
  <si>
    <t>FV233977</t>
  </si>
  <si>
    <t>ALLSOLUTIO/FAREINS/01</t>
  </si>
  <si>
    <t>FV232179</t>
  </si>
  <si>
    <t>Ecart règlement Fact du 09/07/23</t>
  </si>
  <si>
    <t>RP Fact du 09/07/23</t>
  </si>
  <si>
    <t>FV232194</t>
  </si>
  <si>
    <t>FV232266</t>
  </si>
  <si>
    <t>Fact du 23/07/23</t>
  </si>
  <si>
    <t>FV232455</t>
  </si>
  <si>
    <t>FV232497</t>
  </si>
  <si>
    <t>FV232496</t>
  </si>
  <si>
    <t>FV232523</t>
  </si>
  <si>
    <t>Ecart règlement Fact du 06/08/23</t>
  </si>
  <si>
    <t>AV230222</t>
  </si>
  <si>
    <t>Fact du 30/08/23</t>
  </si>
  <si>
    <t>RP Fact du 06/08/23</t>
  </si>
  <si>
    <t>FV232542</t>
  </si>
  <si>
    <t>FV233334</t>
  </si>
  <si>
    <t>Fact du 22/10/23</t>
  </si>
  <si>
    <t>FV233342</t>
  </si>
  <si>
    <t>Fact du 30/10/23</t>
  </si>
  <si>
    <t>FV233502</t>
  </si>
  <si>
    <t>FV233503</t>
  </si>
  <si>
    <t>FV232634</t>
  </si>
  <si>
    <t>Fact du 21/08/23</t>
  </si>
  <si>
    <t>FV232783</t>
  </si>
  <si>
    <t>FV232645</t>
  </si>
  <si>
    <t>Fact du 27/08/23</t>
  </si>
  <si>
    <t>FV233599</t>
  </si>
  <si>
    <t>Fact du 12/11/23</t>
  </si>
  <si>
    <t>FV233618</t>
  </si>
  <si>
    <t>FV233705</t>
  </si>
  <si>
    <t>Fact du 18/11/23</t>
  </si>
  <si>
    <t>AV230288</t>
  </si>
  <si>
    <t>Fact du 22/11/23</t>
  </si>
  <si>
    <t>FV233713</t>
  </si>
  <si>
    <t>Fact du 26/11/23</t>
  </si>
  <si>
    <t>FV233907</t>
  </si>
  <si>
    <t>FV233906</t>
  </si>
  <si>
    <t>FV233964</t>
  </si>
  <si>
    <t>Fact du 10/12/23</t>
  </si>
  <si>
    <t>FV233978</t>
  </si>
  <si>
    <t>ALLSOLUTIO/LYON/01</t>
  </si>
  <si>
    <t>FV232351</t>
  </si>
  <si>
    <t>FV232281</t>
  </si>
  <si>
    <t>FV233504</t>
  </si>
  <si>
    <t>FV233945</t>
  </si>
  <si>
    <t>ALMLILE/SECLIN/01</t>
  </si>
  <si>
    <t>FV232659</t>
  </si>
  <si>
    <t>ALTEREGO/SAINTJEAND/01</t>
  </si>
  <si>
    <t>FV233619</t>
  </si>
  <si>
    <t>FV233723</t>
  </si>
  <si>
    <t>FV233980</t>
  </si>
  <si>
    <t>AMIELPAPER/BEZOUCE/01</t>
  </si>
  <si>
    <t>FV233724</t>
  </si>
  <si>
    <t>AV230293</t>
  </si>
  <si>
    <t>AMIRATRANS/LUNEL/01</t>
  </si>
  <si>
    <t>FV232195</t>
  </si>
  <si>
    <t>FV232498</t>
  </si>
  <si>
    <t>FV232851</t>
  </si>
  <si>
    <t>FV232834</t>
  </si>
  <si>
    <t>FV232543</t>
  </si>
  <si>
    <t>AV230203</t>
  </si>
  <si>
    <t>Fact du 18/08/23</t>
  </si>
  <si>
    <t>AV230213</t>
  </si>
  <si>
    <t>Fact du 23/08/23</t>
  </si>
  <si>
    <t>FV233072</t>
  </si>
  <si>
    <t>Fact du 02/10/23</t>
  </si>
  <si>
    <t>FV233620</t>
  </si>
  <si>
    <t>FV233956</t>
  </si>
  <si>
    <t>FV233981</t>
  </si>
  <si>
    <t>ANEXALOGIS/RIBAROJADE/01</t>
  </si>
  <si>
    <t>FV232138</t>
  </si>
  <si>
    <t>ANEXA LOGISTICA - SURPLUS DE RGLT - VRT</t>
  </si>
  <si>
    <t>FV232161</t>
  </si>
  <si>
    <t>FV232283</t>
  </si>
  <si>
    <t>FV232352</t>
  </si>
  <si>
    <t>FV233363</t>
  </si>
  <si>
    <t>FV233932</t>
  </si>
  <si>
    <t>APTRANSPORT/MARSEILLE6/01</t>
  </si>
  <si>
    <t>FV231299</t>
  </si>
  <si>
    <t>Fact du 30/04/23</t>
  </si>
  <si>
    <t>FV232284</t>
  </si>
  <si>
    <t>AP TRANSPORT - VRT - TROP VERSE</t>
  </si>
  <si>
    <t>FV231937</t>
  </si>
  <si>
    <t>AP TRANSPORTS - REMBOURSEMENT TROP PERCU</t>
  </si>
  <si>
    <t>ARGITRANSS/IRUNGIPUZK/01</t>
  </si>
  <si>
    <t>FV232660</t>
  </si>
  <si>
    <t>ASAP/VERNEUILSU/01</t>
  </si>
  <si>
    <t>FV232285</t>
  </si>
  <si>
    <t>FV232661</t>
  </si>
  <si>
    <t>ASAVINTER/GONESSE/01</t>
  </si>
  <si>
    <t>AV230230</t>
  </si>
  <si>
    <t>Fact du 08/09/23</t>
  </si>
  <si>
    <t>FV232353</t>
  </si>
  <si>
    <t>FV231570</t>
  </si>
  <si>
    <t>Fact du 31/05/23</t>
  </si>
  <si>
    <t>FV232545</t>
  </si>
  <si>
    <t>FV232849</t>
  </si>
  <si>
    <t>FV233621</t>
  </si>
  <si>
    <t>FV233726</t>
  </si>
  <si>
    <t>FV233983</t>
  </si>
  <si>
    <t>ASTRINLITI/STVULBAS/01</t>
  </si>
  <si>
    <t>FV232546</t>
  </si>
  <si>
    <t>FV232500</t>
  </si>
  <si>
    <t>FV233727</t>
  </si>
  <si>
    <t>ATCM/ALES/01</t>
  </si>
  <si>
    <t>FV233728</t>
  </si>
  <si>
    <t>ATLANTICSC/SAINTLOUIS/01</t>
  </si>
  <si>
    <t>FV233838</t>
  </si>
  <si>
    <t>FV233839</t>
  </si>
  <si>
    <t>FV233954</t>
  </si>
  <si>
    <t>Fact du 07/12/23</t>
  </si>
  <si>
    <t>FV233971</t>
  </si>
  <si>
    <t>Fact du 12/12/23</t>
  </si>
  <si>
    <t>ATTARDTRAN/LESPENNESM/01</t>
  </si>
  <si>
    <t>FV233622</t>
  </si>
  <si>
    <t>FV233908</t>
  </si>
  <si>
    <t>ATWOFRET/STALBAN/01</t>
  </si>
  <si>
    <t>FV234045</t>
  </si>
  <si>
    <t>AXOVATRANS/MONTPELLIE/01</t>
  </si>
  <si>
    <t>FV232746</t>
  </si>
  <si>
    <t>BARY//01</t>
  </si>
  <si>
    <t>W2300424</t>
  </si>
  <si>
    <t>DOMAINE DU GRAND MAS DE LANSAC TTC du 31/08/23</t>
  </si>
  <si>
    <t>W2300425</t>
  </si>
  <si>
    <t>DOMAINE DE MAGALANNE TTC du 31/08/23</t>
  </si>
  <si>
    <t>W2300352</t>
  </si>
  <si>
    <t>IOC TTC du 30/07/23</t>
  </si>
  <si>
    <t>W2300376</t>
  </si>
  <si>
    <t>SCA DES GRANDS VINS DE PAZAC TTC du 31/07/23</t>
  </si>
  <si>
    <t>W2300364</t>
  </si>
  <si>
    <t>DOMAINE DES ROMARINS TTC du 31/07/23</t>
  </si>
  <si>
    <t>W2300365</t>
  </si>
  <si>
    <t>SEMIC TTC du 31/07/23</t>
  </si>
  <si>
    <t>W2300371</t>
  </si>
  <si>
    <t>SARL PIERRES&amp;BRIQUES TTC du 31/07/23</t>
  </si>
  <si>
    <t>W2300358</t>
  </si>
  <si>
    <t>SCA Les vignerons de Marguerittes TTC du 31/07/23</t>
  </si>
  <si>
    <t>W2300360</t>
  </si>
  <si>
    <t>EMSPAC TTC du 31/07/23</t>
  </si>
  <si>
    <t>W2300361</t>
  </si>
  <si>
    <t>Fibre Verte  TTC du 31/07/23</t>
  </si>
  <si>
    <t>W2300378</t>
  </si>
  <si>
    <t>François CHASANS LA CAVE DE FONTENAY TTC du 31/07/23</t>
  </si>
  <si>
    <t>W2300377</t>
  </si>
  <si>
    <t>SBL  Création TTC du 31/07/23</t>
  </si>
  <si>
    <t>W2300370</t>
  </si>
  <si>
    <t>OPPIDUM SAS TTC du 31/07/23</t>
  </si>
  <si>
    <t>W2300373</t>
  </si>
  <si>
    <t>GDS FRANCE TTC du 31/07/23</t>
  </si>
  <si>
    <t>W2300362</t>
  </si>
  <si>
    <t>GUIRAUD CHRISTEL TTC du 31/07/23</t>
  </si>
  <si>
    <t>W2300379</t>
  </si>
  <si>
    <t>VIGNOBLES DE MARJOLET TTC du 31/07/23</t>
  </si>
  <si>
    <t>W2300356</t>
  </si>
  <si>
    <t>Société de Monsieur BARBIER TTC du 31/07/23</t>
  </si>
  <si>
    <t>W2300366</t>
  </si>
  <si>
    <t>domaine marie blanche TTC du 31/07/23</t>
  </si>
  <si>
    <t>W2300357</t>
  </si>
  <si>
    <t>productions d'azur TTC du 31/07/23</t>
  </si>
  <si>
    <t>W2300359</t>
  </si>
  <si>
    <t>CHBRVT TTC du 31/07/23</t>
  </si>
  <si>
    <t>W2300372</t>
  </si>
  <si>
    <t>DOMAINE DES MOUCHERES - EARL TTC du 31/07/23</t>
  </si>
  <si>
    <t>W2300369</t>
  </si>
  <si>
    <t>OPTOPACK FRANCE TTC du 31/07/23</t>
  </si>
  <si>
    <t>W2300363</t>
  </si>
  <si>
    <t>G.S.P.R - PERIMETRE TTC du 31/07/23</t>
  </si>
  <si>
    <t>W2300380</t>
  </si>
  <si>
    <t>EARL BONISTALLI TTC du 31/07/23</t>
  </si>
  <si>
    <t>W2300374</t>
  </si>
  <si>
    <t>Nîmes Pierres TTC du 31/07/23</t>
  </si>
  <si>
    <t>W2300368</t>
  </si>
  <si>
    <t>PACK ME UP TTC du 31/07/23</t>
  </si>
  <si>
    <t>W2300375</t>
  </si>
  <si>
    <t>MANO WINE CONSULT TTC du 31/07/23</t>
  </si>
  <si>
    <t>W2300436</t>
  </si>
  <si>
    <t>eos TTC du 31/08/23</t>
  </si>
  <si>
    <t>W2300393</t>
  </si>
  <si>
    <t>IOC TTC du 06/08/23</t>
  </si>
  <si>
    <t>W2300392</t>
  </si>
  <si>
    <t>SCA Vignerons de St-Etienne des Sorts TTC du 06/08/23</t>
  </si>
  <si>
    <t>W2300400</t>
  </si>
  <si>
    <t>IOC TTC du 13/08/23</t>
  </si>
  <si>
    <t>W2300409</t>
  </si>
  <si>
    <t>BARY - IOC</t>
  </si>
  <si>
    <t>W2300421</t>
  </si>
  <si>
    <t>BARY - WITECK</t>
  </si>
  <si>
    <t>W2300420</t>
  </si>
  <si>
    <t>W2300446</t>
  </si>
  <si>
    <t>SBL  Création TTC du 31/08/23</t>
  </si>
  <si>
    <t>W2300448</t>
  </si>
  <si>
    <t>Vallon rouge  TTC du 31/08/23</t>
  </si>
  <si>
    <t>W2300426</t>
  </si>
  <si>
    <t>Société de Monsieur BARBIER TTC du 31/08/23</t>
  </si>
  <si>
    <t>W2300433</t>
  </si>
  <si>
    <t>IOC TTC du 31/08/23</t>
  </si>
  <si>
    <t>W2300431</t>
  </si>
  <si>
    <t>Fibre Verte  TTC du 31/08/23</t>
  </si>
  <si>
    <t>W2300437</t>
  </si>
  <si>
    <t>PACK ME UP TTC du 31/08/23</t>
  </si>
  <si>
    <t>W2300432</t>
  </si>
  <si>
    <t>ioc courthezon TTC du 31/08/23</t>
  </si>
  <si>
    <t>W2300438</t>
  </si>
  <si>
    <t>OPTOPACK FRANCE TTC du 31/08/23</t>
  </si>
  <si>
    <t>W2300443</t>
  </si>
  <si>
    <t>MANO WINE CONSULT TTC du 31/08/23</t>
  </si>
  <si>
    <t>W2300429</t>
  </si>
  <si>
    <t>ELODIE MUNTZ - LES VINS D'ELO TTC du 31/08/23</t>
  </si>
  <si>
    <t>W2300439</t>
  </si>
  <si>
    <t>SARL PIERRES&amp;BRIQUES TTC du 31/08/23</t>
  </si>
  <si>
    <t>W2300449</t>
  </si>
  <si>
    <t>VIGNOBLES DE MARJOLET TTC du 31/08/23</t>
  </si>
  <si>
    <t>W2300444</t>
  </si>
  <si>
    <t>KMH TTC du 31/08/23</t>
  </si>
  <si>
    <t>W2300430</t>
  </si>
  <si>
    <t>EMSPAC TTC du 31/08/23</t>
  </si>
  <si>
    <t>W2300427</t>
  </si>
  <si>
    <t>productions d'azur TTC du 31/08/23</t>
  </si>
  <si>
    <t>W2300428</t>
  </si>
  <si>
    <t>CHBRVT TTC du 31/08/23</t>
  </si>
  <si>
    <t>W2300450</t>
  </si>
  <si>
    <t>EARL DE LA TOUR  TTC du 31/08/23</t>
  </si>
  <si>
    <t>W2300440</t>
  </si>
  <si>
    <t>DOMAINE DES MOUCHERES - EARL TTC du 31/08/23</t>
  </si>
  <si>
    <t>W2300442</t>
  </si>
  <si>
    <t>Nîmes Pierres TTC du 31/08/23</t>
  </si>
  <si>
    <t>W2300447</t>
  </si>
  <si>
    <t>Galujean  TTC du 31/08/23</t>
  </si>
  <si>
    <t>W2300434</t>
  </si>
  <si>
    <t>G.S.P.R - PERIMETRE TTC du 31/08/23</t>
  </si>
  <si>
    <t>W2300435</t>
  </si>
  <si>
    <t>SEMIC TTC du 31/08/23</t>
  </si>
  <si>
    <t>W2300445</t>
  </si>
  <si>
    <t>SCA DES GRANDS VINS DE PAZAC TTC du 31/08/23</t>
  </si>
  <si>
    <t>W2300441</t>
  </si>
  <si>
    <t>GDS FRANCE TTC du 31/08/23</t>
  </si>
  <si>
    <t>W2300532</t>
  </si>
  <si>
    <t>PATRICK MANCA L'ARTISAN DES SAVEURS TTC du 31/10/23</t>
  </si>
  <si>
    <t>W2300595</t>
  </si>
  <si>
    <t>Fibre Verte  TTC du 30/11/23</t>
  </si>
  <si>
    <t>W2300592</t>
  </si>
  <si>
    <t>SCA Les vignerons de Marguerittes TTC du 30/11/23</t>
  </si>
  <si>
    <t>W2300602</t>
  </si>
  <si>
    <t>PATRICK MANCA L'ARTISAN DES SAVEURS TTC du 30/11/23</t>
  </si>
  <si>
    <t>W2300609</t>
  </si>
  <si>
    <t>LES SAVONNIERS TTC du 30/11/23</t>
  </si>
  <si>
    <t>W2300610</t>
  </si>
  <si>
    <t>PHILIP-LADET TTC du 30/11/23</t>
  </si>
  <si>
    <t>W2300606</t>
  </si>
  <si>
    <t>SARL PIERRES&amp;BRIQUES TTC du 30/11/23</t>
  </si>
  <si>
    <t>W2300596</t>
  </si>
  <si>
    <t>IOC TTC du 30/11/23</t>
  </si>
  <si>
    <t>W2300590</t>
  </si>
  <si>
    <t>Société de Monsieur BARBIER TTC du 30/11/23</t>
  </si>
  <si>
    <t>W2300607</t>
  </si>
  <si>
    <t>GDS FRANCE TTC du 30/11/23</t>
  </si>
  <si>
    <t>W2300598</t>
  </si>
  <si>
    <t>DOMAINE DES ROMARINS TTC du 30/11/23</t>
  </si>
  <si>
    <t>W2300618</t>
  </si>
  <si>
    <t>EARL DE LA TOUR  TTC du 30/11/23</t>
  </si>
  <si>
    <t>W2300597</t>
  </si>
  <si>
    <t>G.S.P.R - PERIMETRE TTC du 30/11/23</t>
  </si>
  <si>
    <t>W2300605</t>
  </si>
  <si>
    <t>OPPIDUM SAS TTC du 30/11/23</t>
  </si>
  <si>
    <t>W2300612</t>
  </si>
  <si>
    <t>MANO WINE CONSULT TTC du 30/11/23</t>
  </si>
  <si>
    <t>W2300617</t>
  </si>
  <si>
    <t>MAISON GARROS TTC du 30/11/23</t>
  </si>
  <si>
    <t>W2300615</t>
  </si>
  <si>
    <t>François CHASANS LA CAVE DE FONTENAY TTC du 30/11/23</t>
  </si>
  <si>
    <t>W2300603</t>
  </si>
  <si>
    <t>eos TTC du 30/11/23</t>
  </si>
  <si>
    <t>W2300608</t>
  </si>
  <si>
    <t>Nîmes Pierres TTC du 30/11/23</t>
  </si>
  <si>
    <t>W2300601</t>
  </si>
  <si>
    <t>domaine marie blanche TTC du 30/11/23</t>
  </si>
  <si>
    <t>W2300613</t>
  </si>
  <si>
    <t>SCA DES GRANDS VINS DE PAZAC TTC du 30/11/23</t>
  </si>
  <si>
    <t>W2300614</t>
  </si>
  <si>
    <t>KMH TTC du 30/11/23</t>
  </si>
  <si>
    <t>W2300599</t>
  </si>
  <si>
    <t>WITECK TTC du 30/11/23</t>
  </si>
  <si>
    <t>W2300591</t>
  </si>
  <si>
    <t>productions d'azur TTC du 30/11/23</t>
  </si>
  <si>
    <t>W2300604</t>
  </si>
  <si>
    <t>OPTOPACK FRANCE TTC du 30/11/23</t>
  </si>
  <si>
    <t>W2300594</t>
  </si>
  <si>
    <t>EMSPAC TTC du 30/11/23</t>
  </si>
  <si>
    <t>W2300611</t>
  </si>
  <si>
    <t>ESAT Les Chênes Verts TTC du 30/11/23</t>
  </si>
  <si>
    <t>W2300600</t>
  </si>
  <si>
    <t>SEMIC TTC du 30/11/23</t>
  </si>
  <si>
    <t>W2300593</t>
  </si>
  <si>
    <t>ELODIE MUNTZ - LES VINS D'ELO TTC du 30/11/23</t>
  </si>
  <si>
    <t>W2300616</t>
  </si>
  <si>
    <t>VIGNOBLES DE MARJOLET TTC du 30/11/23</t>
  </si>
  <si>
    <t>BARY - REJET PRLVT</t>
  </si>
  <si>
    <t>AV38000009</t>
  </si>
  <si>
    <t>Avoir n° AV38000009 du 13/12/23 de BARY</t>
  </si>
  <si>
    <t>W2300639</t>
  </si>
  <si>
    <t>BARY - LELLOUCH CREAPIERRE</t>
  </si>
  <si>
    <t>W2300640</t>
  </si>
  <si>
    <t>BARY - SARL NICOLAS MAGLIOLI</t>
  </si>
  <si>
    <t>BBLTRANSPO/BRIVELAGAI/01</t>
  </si>
  <si>
    <t>FV233984</t>
  </si>
  <si>
    <t>BBLTRANSPO/BUSSYSTGEO/02</t>
  </si>
  <si>
    <t>FV232747</t>
  </si>
  <si>
    <t>FV233729</t>
  </si>
  <si>
    <t>BBLTRANSPO/LESSORINIE/01</t>
  </si>
  <si>
    <t>FV232663</t>
  </si>
  <si>
    <t>BBLTRANSPO/SAINTQUENT/01</t>
  </si>
  <si>
    <t>FV232547</t>
  </si>
  <si>
    <t>BBLTRANSPO/VITROLLES/01</t>
  </si>
  <si>
    <t>FV232355</t>
  </si>
  <si>
    <t>FV233623</t>
  </si>
  <si>
    <t>BERNARD/LANCONPROV/01</t>
  </si>
  <si>
    <t>FV233740</t>
  </si>
  <si>
    <t>BERTAUT/ORANGE/01</t>
  </si>
  <si>
    <t>FV232357</t>
  </si>
  <si>
    <t>BERTHAUD/GOUSSAINVI/02</t>
  </si>
  <si>
    <t>FV232502</t>
  </si>
  <si>
    <t>BERTHAUDPA/GOUSSAINVI/01</t>
  </si>
  <si>
    <t>FV38000032</t>
  </si>
  <si>
    <t>BERTHAUD - OT 1446577 - PAL REFUSEE</t>
  </si>
  <si>
    <t>BFRETSARL/LAMORLAYE/01</t>
  </si>
  <si>
    <t>FV232666</t>
  </si>
  <si>
    <t>BLAZQUEZ/AUSSILLON/01</t>
  </si>
  <si>
    <t>FV233592</t>
  </si>
  <si>
    <t>AV230277</t>
  </si>
  <si>
    <t>Fact du 13/11/23</t>
  </si>
  <si>
    <t>BLMTRANSPO/GRANS/01</t>
  </si>
  <si>
    <t>FV233507</t>
  </si>
  <si>
    <t>AV230297</t>
  </si>
  <si>
    <t>Fact du 11/12/23</t>
  </si>
  <si>
    <t>BMPROVENCE/SORGUES/01</t>
  </si>
  <si>
    <t>FV232667</t>
  </si>
  <si>
    <t>FV233742</t>
  </si>
  <si>
    <t>BMVIROLLES/MOUGUERRE/01</t>
  </si>
  <si>
    <t>FV232287</t>
  </si>
  <si>
    <t>FV232359</t>
  </si>
  <si>
    <t>FV232668</t>
  </si>
  <si>
    <t>FV233737</t>
  </si>
  <si>
    <t>BOUCHESDUR/MARSEILLE/01</t>
  </si>
  <si>
    <t>FV232784</t>
  </si>
  <si>
    <t>FV233845</t>
  </si>
  <si>
    <t>BRASSERIEA/NIMES/01</t>
  </si>
  <si>
    <t>FV232548</t>
  </si>
  <si>
    <t>BREMONDTRA/PEYRUIS/01</t>
  </si>
  <si>
    <t>FV38000023</t>
  </si>
  <si>
    <t>BREMONT - RECEP 1434762 DU 08/08/23 - 2 PAL HS</t>
  </si>
  <si>
    <t>FV38000025</t>
  </si>
  <si>
    <t>BREMOND - RECEP 1420676 DU 08/06/23 - 3 SACS PERCES</t>
  </si>
  <si>
    <t>BROUSSEVER/MARSEILLE1/01</t>
  </si>
  <si>
    <t>FV232995</t>
  </si>
  <si>
    <t>Fact du 30/09/23</t>
  </si>
  <si>
    <t>BSBATTERY/SURESNES/01</t>
  </si>
  <si>
    <t>FV232748</t>
  </si>
  <si>
    <t>RP Fact du 31/08/23</t>
  </si>
  <si>
    <t>Ecart règlement Fact du 31/08/23</t>
  </si>
  <si>
    <t>FV233846</t>
  </si>
  <si>
    <t>CALBERSON/SAINTJEAND/01</t>
  </si>
  <si>
    <t>FV232290</t>
  </si>
  <si>
    <t>CALBERSONM/LEPONTET/01</t>
  </si>
  <si>
    <t>FV232503</t>
  </si>
  <si>
    <t>FV232630</t>
  </si>
  <si>
    <t>FV232839</t>
  </si>
  <si>
    <t>FV233953</t>
  </si>
  <si>
    <t>AV230300</t>
  </si>
  <si>
    <t>Fact du 13/12/23</t>
  </si>
  <si>
    <t>CALBERSONM/NIMES/01</t>
  </si>
  <si>
    <t>FV232629</t>
  </si>
  <si>
    <t>FV232838</t>
  </si>
  <si>
    <t>FV233928</t>
  </si>
  <si>
    <t>CALBERSONM/TOULON/01</t>
  </si>
  <si>
    <t>FV232549</t>
  </si>
  <si>
    <t>FV233985</t>
  </si>
  <si>
    <t>CALBERSONM/VITROLLES/01</t>
  </si>
  <si>
    <t>FV232840</t>
  </si>
  <si>
    <t>FV232842</t>
  </si>
  <si>
    <t>FV233697</t>
  </si>
  <si>
    <t>FV233929</t>
  </si>
  <si>
    <t>FV233926</t>
  </si>
  <si>
    <t>CALBERSONM/VITROLLES/02</t>
  </si>
  <si>
    <t>FV232628</t>
  </si>
  <si>
    <t>FV233498</t>
  </si>
  <si>
    <t>AV230279</t>
  </si>
  <si>
    <t>FV233698</t>
  </si>
  <si>
    <t>FV232837</t>
  </si>
  <si>
    <t>RP Fact du 31/10/23</t>
  </si>
  <si>
    <t>Ecart règlement Fact du 31/10/23</t>
  </si>
  <si>
    <t>FV233927</t>
  </si>
  <si>
    <t>CALBERSONS/FENOUILLET/01</t>
  </si>
  <si>
    <t>FV233847</t>
  </si>
  <si>
    <t>CALOGISTIS/LEHAILLAN/01</t>
  </si>
  <si>
    <t>FV233744</t>
  </si>
  <si>
    <t>CAMPILLOTR/PATERNA/01</t>
  </si>
  <si>
    <t>FV231831</t>
  </si>
  <si>
    <t>Fact du 15/06/23</t>
  </si>
  <si>
    <t>FV231954</t>
  </si>
  <si>
    <t>FV233234</t>
  </si>
  <si>
    <t>FV233511</t>
  </si>
  <si>
    <t>FV233624</t>
  </si>
  <si>
    <t>FV232550</t>
  </si>
  <si>
    <t>FV232786</t>
  </si>
  <si>
    <t>FV232504</t>
  </si>
  <si>
    <t>FV233849</t>
  </si>
  <si>
    <t>FV233986</t>
  </si>
  <si>
    <t>CAR14CAECA/CAEN/01</t>
  </si>
  <si>
    <t>FV232551</t>
  </si>
  <si>
    <t>FV232346</t>
  </si>
  <si>
    <t>Fact du 31/07/23 - DOI23001639 - ATTENTE REMB</t>
  </si>
  <si>
    <t>FV232192</t>
  </si>
  <si>
    <t>Fact du 16/07/23 - DOI 23001452 - ATTENTE REMB</t>
  </si>
  <si>
    <t>CARREFOUR - REMISE CHQ - REMB DOI22003426</t>
  </si>
  <si>
    <t>FV232100</t>
  </si>
  <si>
    <t>Fact du 30/06/23 - DOI 23001391 - ATTENTE REMB</t>
  </si>
  <si>
    <t>CARREFOUR - REMISE CHQ - TROP PAYE</t>
  </si>
  <si>
    <t>FACT FV232551 - DOI23002050</t>
  </si>
  <si>
    <t>Ventilation AN Débit  autorisation vendeur - ATT REMB - DOI 22002530</t>
  </si>
  <si>
    <t>FV232655</t>
  </si>
  <si>
    <t>FV233841</t>
  </si>
  <si>
    <t>CARGONORDS/APPIANOGEN/01</t>
  </si>
  <si>
    <t>FV233850</t>
  </si>
  <si>
    <t>CARRERASGR/ZARAGOZA/01</t>
  </si>
  <si>
    <t>FV232216</t>
  </si>
  <si>
    <t>FV232471</t>
  </si>
  <si>
    <t>FV232552</t>
  </si>
  <si>
    <t>FV232532</t>
  </si>
  <si>
    <t>FV232835</t>
  </si>
  <si>
    <t>FV233598</t>
  </si>
  <si>
    <t>Fact du 14/11/23</t>
  </si>
  <si>
    <t>FV233626</t>
  </si>
  <si>
    <t>FV233951</t>
  </si>
  <si>
    <t>FV233987</t>
  </si>
  <si>
    <t>CARTON/MONTELABBA/01</t>
  </si>
  <si>
    <t>FV232472</t>
  </si>
  <si>
    <t>FV232669</t>
  </si>
  <si>
    <t>FV233851</t>
  </si>
  <si>
    <t>CARTONNAGE/MILHAUD/01</t>
  </si>
  <si>
    <t>FV232362</t>
  </si>
  <si>
    <t>FV233745</t>
  </si>
  <si>
    <t>CDTRANS/SAINTQUENT/01</t>
  </si>
  <si>
    <t>FV232672</t>
  </si>
  <si>
    <t>CELLULEORG/COLOMIERS/01</t>
  </si>
  <si>
    <t>FV232367</t>
  </si>
  <si>
    <t>CGS/MONTAIGU/01</t>
  </si>
  <si>
    <t>FV232788</t>
  </si>
  <si>
    <t>FV233733</t>
  </si>
  <si>
    <t>CHANNELFRE/ORANGE/01</t>
  </si>
  <si>
    <t>FV232505</t>
  </si>
  <si>
    <t>CHANNELFRET - REMB DEDUCTION FACT HA ALORS QUE PAYEE</t>
  </si>
  <si>
    <t>FV232554</t>
  </si>
  <si>
    <t>FV232673</t>
  </si>
  <si>
    <t>FV233628</t>
  </si>
  <si>
    <t>FV233853</t>
  </si>
  <si>
    <t>FV233989</t>
  </si>
  <si>
    <t>CHATEAUBEA/FRANQUEVAU/01</t>
  </si>
  <si>
    <t>CHATEAU BEAUBOIS - VRT</t>
  </si>
  <si>
    <t>FV232990</t>
  </si>
  <si>
    <t>FV233368</t>
  </si>
  <si>
    <t>FV233738</t>
  </si>
  <si>
    <t>CHRONOTRUCK/COLOMBES/01</t>
  </si>
  <si>
    <t>FV232294</t>
  </si>
  <si>
    <t>CISCOTRANS/LEHAVRE/01</t>
  </si>
  <si>
    <t>FV232206</t>
  </si>
  <si>
    <t>FV232364</t>
  </si>
  <si>
    <t>FV232555</t>
  </si>
  <si>
    <t>CLIENTDIVE/LAGRANDEMO/01</t>
  </si>
  <si>
    <t>CLIENTS - ECART RGLT</t>
  </si>
  <si>
    <t xml:space="preserve">CLIENTS ECART RGLT </t>
  </si>
  <si>
    <t>CLIENTS ECART RGLT</t>
  </si>
  <si>
    <t>CLOT69/SAINTPRIES/01</t>
  </si>
  <si>
    <t>FV232556</t>
  </si>
  <si>
    <t>FV38000005</t>
  </si>
  <si>
    <t>CLOT 69 - RECEP 1433318 DU 01/08/23</t>
  </si>
  <si>
    <t>FV38000002</t>
  </si>
  <si>
    <t>FV37000102</t>
  </si>
  <si>
    <t>CLOT 69 - LITIGE RECEP° 363737 DU 07/09/22 - 72 COLIS ABIMES</t>
  </si>
  <si>
    <t>FV37000098</t>
  </si>
  <si>
    <t>CLOT 69 - LITIGE RECEP 1423855 DU 23/06/23 - 28 BIBS ABIMES</t>
  </si>
  <si>
    <t>FV38000017</t>
  </si>
  <si>
    <t>CLOT 69 - RECEP 1451824 DU 25/10/23 - FOUR FENDU</t>
  </si>
  <si>
    <t>CMAFFRETEM/SAINTROMAI/01</t>
  </si>
  <si>
    <t>FV232674</t>
  </si>
  <si>
    <t>CMCBYGLD/VILLARDBON/01</t>
  </si>
  <si>
    <t>FV232164</t>
  </si>
  <si>
    <t>COLDIS/ENTRAIGUES/01</t>
  </si>
  <si>
    <t>FV232675</t>
  </si>
  <si>
    <t>FV233750</t>
  </si>
  <si>
    <t>CONNECTTRA/MARSEILLE8/01</t>
  </si>
  <si>
    <t>FV232365</t>
  </si>
  <si>
    <t>FV232676</t>
  </si>
  <si>
    <t>COQUELLEPE/VEDENE/01</t>
  </si>
  <si>
    <t>FV232024</t>
  </si>
  <si>
    <t>CORSIFIT/SAINTDIZIE/01</t>
  </si>
  <si>
    <t>FV233239</t>
  </si>
  <si>
    <t>CORSIVALLE/LIVRONSURD/01</t>
  </si>
  <si>
    <t>FV233629</t>
  </si>
  <si>
    <t>COTRAMA/SAINTMARTI/01</t>
  </si>
  <si>
    <t>FV233218</t>
  </si>
  <si>
    <t>Fact du 13/10/23</t>
  </si>
  <si>
    <t>COUE/BONCHAMPLE/01</t>
  </si>
  <si>
    <t>FV232456</t>
  </si>
  <si>
    <t>FV232267</t>
  </si>
  <si>
    <t>FV232524</t>
  </si>
  <si>
    <t>Fact du 06/08/23</t>
  </si>
  <si>
    <t>FV232635</t>
  </si>
  <si>
    <t>FV232646</t>
  </si>
  <si>
    <t>FV232749</t>
  </si>
  <si>
    <t>FV233965</t>
  </si>
  <si>
    <t>CSLLOGISTI/TARASCON/01</t>
  </si>
  <si>
    <t>FV231965</t>
  </si>
  <si>
    <t>FV232368</t>
  </si>
  <si>
    <t>FV232557</t>
  </si>
  <si>
    <t>FV232790</t>
  </si>
  <si>
    <t>FV233631</t>
  </si>
  <si>
    <t>FV233734</t>
  </si>
  <si>
    <t>FV233990</t>
  </si>
  <si>
    <t>CSTPROFRET/AMIENS/01</t>
  </si>
  <si>
    <t>FV232237</t>
  </si>
  <si>
    <t>FV232422</t>
  </si>
  <si>
    <t>FV232767</t>
  </si>
  <si>
    <t>FV233675</t>
  </si>
  <si>
    <t>FV233889</t>
  </si>
  <si>
    <t>FV234032</t>
  </si>
  <si>
    <t>D2B/BESANCON/01</t>
  </si>
  <si>
    <t>FV232473</t>
  </si>
  <si>
    <t>DACHSERFRA/AVIGNON/01</t>
  </si>
  <si>
    <t>FV232792</t>
  </si>
  <si>
    <t>FV233857</t>
  </si>
  <si>
    <t>DACHSERFRA/JANVILLE/01</t>
  </si>
  <si>
    <t>FV233751</t>
  </si>
  <si>
    <t>DACHSERFRA/NIMES/01</t>
  </si>
  <si>
    <t>FV232558</t>
  </si>
  <si>
    <t>FV232791</t>
  </si>
  <si>
    <t>FV233909</t>
  </si>
  <si>
    <t>FV233991</t>
  </si>
  <si>
    <t>DACHSERFRA/SAINTETIEN/01</t>
  </si>
  <si>
    <t>FV232678</t>
  </si>
  <si>
    <t>FV233856</t>
  </si>
  <si>
    <t>DANIELTRAN/GRIGNAN/01</t>
  </si>
  <si>
    <t>FV232509</t>
  </si>
  <si>
    <t>DDSMED/VITROLLES/01</t>
  </si>
  <si>
    <t>FV232296</t>
  </si>
  <si>
    <t>FV232680</t>
  </si>
  <si>
    <t>FV233858</t>
  </si>
  <si>
    <t>DELBON/FONTVIEILL/01</t>
  </si>
  <si>
    <t>FV232559</t>
  </si>
  <si>
    <t>FV232679</t>
  </si>
  <si>
    <t>DELILED/VENDARGUES/01</t>
  </si>
  <si>
    <t>FV232750</t>
  </si>
  <si>
    <t>FV233859</t>
  </si>
  <si>
    <t>DEZUTTERDI/LACHAPELLE/01</t>
  </si>
  <si>
    <t>FV37000092</t>
  </si>
  <si>
    <t>DE ZUTTER - LITIGE RECEP 1423295 DU 20/06/23 - 30 BOUT CASSEES</t>
  </si>
  <si>
    <t>FV38000004</t>
  </si>
  <si>
    <t>DE ZUTTER - RECEP 1433318 DU 01/08/23</t>
  </si>
  <si>
    <t>DGCFRET/SAINTPRIES/02</t>
  </si>
  <si>
    <t>FV232681</t>
  </si>
  <si>
    <t>DHLFREIGHT/MARNELAVAL/08</t>
  </si>
  <si>
    <t>FV232560</t>
  </si>
  <si>
    <t>FV232656</t>
  </si>
  <si>
    <t>FV233610</t>
  </si>
  <si>
    <t>Fact du 16/11/23</t>
  </si>
  <si>
    <t>FV233910</t>
  </si>
  <si>
    <t>FV233833</t>
  </si>
  <si>
    <t>DIMOTRANS/MOUGINS/01</t>
  </si>
  <si>
    <t>FV233992</t>
  </si>
  <si>
    <t>DISTRIPALE/GAP/01</t>
  </si>
  <si>
    <t>FV233387</t>
  </si>
  <si>
    <t>FV233753</t>
  </si>
  <si>
    <t>DMLHARMONY/ALES/01</t>
  </si>
  <si>
    <t>FV232581</t>
  </si>
  <si>
    <t>FV232758</t>
  </si>
  <si>
    <t>FV233652</t>
  </si>
  <si>
    <t>FV233944</t>
  </si>
  <si>
    <t>FV234014</t>
  </si>
  <si>
    <t>DOMAINECOS/CANNESETCL/01</t>
  </si>
  <si>
    <t>FV232677</t>
  </si>
  <si>
    <t>FV232789</t>
  </si>
  <si>
    <t>FV233854</t>
  </si>
  <si>
    <t>AV230294</t>
  </si>
  <si>
    <t>Fact du 06/12/23</t>
  </si>
  <si>
    <t>DOMAINEDEL/BEDARRIDES/01</t>
  </si>
  <si>
    <t>FV231240</t>
  </si>
  <si>
    <t>FV232698</t>
  </si>
  <si>
    <t>FV233649</t>
  </si>
  <si>
    <t>FV233780</t>
  </si>
  <si>
    <t>FV234012</t>
  </si>
  <si>
    <t>DOMAINELEC/SAINTJULIE/01</t>
  </si>
  <si>
    <t>FV233852</t>
  </si>
  <si>
    <t>DOMAINESAI/UZES/01</t>
  </si>
  <si>
    <t>FV232566</t>
  </si>
  <si>
    <t>FV232691</t>
  </si>
  <si>
    <t>FV233998</t>
  </si>
  <si>
    <t>DTSPROVENC/COLAYRACSA/01</t>
  </si>
  <si>
    <t>FV232373</t>
  </si>
  <si>
    <t>FV232682</t>
  </si>
  <si>
    <t>DUMARTINTR/SAINTPIERR/01</t>
  </si>
  <si>
    <t>FV37000100</t>
  </si>
  <si>
    <t>DUMARTIN - LITIGE RECEP 1408600 DU 24/04/23 - PAN SOLAIRES CASSES</t>
  </si>
  <si>
    <t>AV37000039</t>
  </si>
  <si>
    <t>Avoir n° AV37000039 du 22/08/23 de DUMARTIN TRANSPORT</t>
  </si>
  <si>
    <t>FV38000024</t>
  </si>
  <si>
    <t>DUMARTIN - RECEP 1434532 DU 04/08/23 - SEAUX OLIVES PERCES</t>
  </si>
  <si>
    <t>DUPESSEY&amp;C/RUMILLY/01</t>
  </si>
  <si>
    <t>FV232299</t>
  </si>
  <si>
    <t>FV232846</t>
  </si>
  <si>
    <t>FV232683</t>
  </si>
  <si>
    <t>FV233756</t>
  </si>
  <si>
    <t>DUPESSEYST/RUMILLY/01</t>
  </si>
  <si>
    <t>FV232300</t>
  </si>
  <si>
    <t>AV230228</t>
  </si>
  <si>
    <t>Fact du 07/09/23</t>
  </si>
  <si>
    <t>FV233757</t>
  </si>
  <si>
    <t>DUPOUX/SORGUES/01</t>
  </si>
  <si>
    <t>FV232374</t>
  </si>
  <si>
    <t>DUPOUXAFFR/VEDENE/01</t>
  </si>
  <si>
    <t>FV232375</t>
  </si>
  <si>
    <t>FV232631</t>
  </si>
  <si>
    <t>FV232562</t>
  </si>
  <si>
    <t>FV232751</t>
  </si>
  <si>
    <t>FV233634</t>
  </si>
  <si>
    <t>FV233860</t>
  </si>
  <si>
    <t>FV233994</t>
  </si>
  <si>
    <t>ECORICEPON/VALTHORENS/01</t>
  </si>
  <si>
    <t>FV232376</t>
  </si>
  <si>
    <t>FV232685</t>
  </si>
  <si>
    <t>EDENPARQUE/NIMES/01</t>
  </si>
  <si>
    <t>FV233758</t>
  </si>
  <si>
    <t>EDTRANSGLO/NOYALSURVI/01</t>
  </si>
  <si>
    <t>FV233759</t>
  </si>
  <si>
    <t>EFDS66/CROISSYSUR/01</t>
  </si>
  <si>
    <t>FV233703</t>
  </si>
  <si>
    <t>Fact du 21/11/23</t>
  </si>
  <si>
    <t>EGARRI/ANGLET/01</t>
  </si>
  <si>
    <t>FV232302</t>
  </si>
  <si>
    <t>FV232686</t>
  </si>
  <si>
    <t>EKLEOLOGIS/MONTLOUISS/01</t>
  </si>
  <si>
    <t>FV38000034</t>
  </si>
  <si>
    <t>EKLEO - RECEP 1 448118 DU 11/10/23 - 2 SACS PERCES</t>
  </si>
  <si>
    <t>ELOISETRS/AIXENPROVE/01</t>
  </si>
  <si>
    <t>FV232563</t>
  </si>
  <si>
    <t>ELYSSATRAD/LYON6EMEAR/01</t>
  </si>
  <si>
    <t>FV233763</t>
  </si>
  <si>
    <t>EMSPAC/MONS/01</t>
  </si>
  <si>
    <t>FV232687</t>
  </si>
  <si>
    <t>ENAFRET/VITROLLES/01</t>
  </si>
  <si>
    <t>FV232377</t>
  </si>
  <si>
    <t>FV232794</t>
  </si>
  <si>
    <t>FV233731</t>
  </si>
  <si>
    <t>ENERPACTE/LYON6EMEAR/01</t>
  </si>
  <si>
    <t>FV233574</t>
  </si>
  <si>
    <t>FV233952</t>
  </si>
  <si>
    <t>ENV30SAI/SAINTHILAI/01</t>
  </si>
  <si>
    <t>FV232512</t>
  </si>
  <si>
    <t>FV232209</t>
  </si>
  <si>
    <t>FV232378</t>
  </si>
  <si>
    <t>FV232564</t>
  </si>
  <si>
    <t>FV232795</t>
  </si>
  <si>
    <t>FV232688</t>
  </si>
  <si>
    <t>FV233635</t>
  </si>
  <si>
    <t>FV233957</t>
  </si>
  <si>
    <t>FV233995</t>
  </si>
  <si>
    <t>EPSILOG/MIONS/01</t>
  </si>
  <si>
    <t>FV233769</t>
  </si>
  <si>
    <t>EURODEF/SAINTHIPPO/01</t>
  </si>
  <si>
    <t>FV232210</t>
  </si>
  <si>
    <t>FV232379</t>
  </si>
  <si>
    <t>FV232565</t>
  </si>
  <si>
    <t>FV232752</t>
  </si>
  <si>
    <t>FV233636</t>
  </si>
  <si>
    <t>FV233861</t>
  </si>
  <si>
    <t>FV233996</t>
  </si>
  <si>
    <t>EXPRESSDUF/VENDARGUES/01</t>
  </si>
  <si>
    <t>FV232301</t>
  </si>
  <si>
    <t>FALEKASINT/ALEXANDROU/01</t>
  </si>
  <si>
    <t>FV233862</t>
  </si>
  <si>
    <t>FAT31BLA/BLAGNAC/01</t>
  </si>
  <si>
    <t>FV232689</t>
  </si>
  <si>
    <t>FV233770</t>
  </si>
  <si>
    <t>FELIXTRANS/DECINESCHA/01</t>
  </si>
  <si>
    <t>FV233637</t>
  </si>
  <si>
    <t>FENWICKLIN/BEZIERS/01</t>
  </si>
  <si>
    <t>FV37000086</t>
  </si>
  <si>
    <t>FENWICK - REPRISE 2 TRANSPALETTES</t>
  </si>
  <si>
    <t>FV233402</t>
  </si>
  <si>
    <t>FERTRANSSA//01</t>
  </si>
  <si>
    <t>FV232380</t>
  </si>
  <si>
    <t>AV230156</t>
  </si>
  <si>
    <t>Fact du 20/06/23</t>
  </si>
  <si>
    <t>FERTRANS - VRT</t>
  </si>
  <si>
    <t>FV232690</t>
  </si>
  <si>
    <t>FV233736</t>
  </si>
  <si>
    <t>FILHOLTRAN/ANNONAY/01</t>
  </si>
  <si>
    <t>FV232381</t>
  </si>
  <si>
    <t>FV233405</t>
  </si>
  <si>
    <t>FV233997</t>
  </si>
  <si>
    <t>FLEXATRANS/BOUCBELAIR/01</t>
  </si>
  <si>
    <t>FV232383</t>
  </si>
  <si>
    <t>FV233772</t>
  </si>
  <si>
    <t>FV233999</t>
  </si>
  <si>
    <t>FLEXTRANSP/TREMBLAYEN/01</t>
  </si>
  <si>
    <t>FV232306</t>
  </si>
  <si>
    <t>FV233020</t>
  </si>
  <si>
    <t>FLYTRANS/BIOT/01</t>
  </si>
  <si>
    <t>FV232384</t>
  </si>
  <si>
    <t>AV230202</t>
  </si>
  <si>
    <t>Fact du 01/08/23</t>
  </si>
  <si>
    <t>FV232211</t>
  </si>
  <si>
    <t>FV232567</t>
  </si>
  <si>
    <t>FV232692</t>
  </si>
  <si>
    <t>FV233523</t>
  </si>
  <si>
    <t>FV233639</t>
  </si>
  <si>
    <t>FV233864</t>
  </si>
  <si>
    <t>FV234000</t>
  </si>
  <si>
    <t>FOXTENLOGI/SANGUINET/01</t>
  </si>
  <si>
    <t>FV232385</t>
  </si>
  <si>
    <t>FV232568</t>
  </si>
  <si>
    <t>FV232693</t>
  </si>
  <si>
    <t>FV233773</t>
  </si>
  <si>
    <t>FRANCECOUR/INGRE/01</t>
  </si>
  <si>
    <t>FV37000091</t>
  </si>
  <si>
    <t>FRANCE COURSES - LITIGE RECEP 1416699 DU 24/05/23 - 121 BOUT CASSEES</t>
  </si>
  <si>
    <t>FRETAFRET/LEPERREUXS/01</t>
  </si>
  <si>
    <t>FV232387</t>
  </si>
  <si>
    <t>FV232694</t>
  </si>
  <si>
    <t>FV233865</t>
  </si>
  <si>
    <t>FRETCARGOI/AULNAYSOUS/01</t>
  </si>
  <si>
    <t>FV232386</t>
  </si>
  <si>
    <t>FV232513</t>
  </si>
  <si>
    <t>FV232569</t>
  </si>
  <si>
    <t>FV233641</t>
  </si>
  <si>
    <t>FV233774</t>
  </si>
  <si>
    <t>FURSTPLAST/FOURQUES/01</t>
  </si>
  <si>
    <t>FV232388</t>
  </si>
  <si>
    <t>FV232570</t>
  </si>
  <si>
    <t>FV232695</t>
  </si>
  <si>
    <t>FUTURPLAST/MOUSSAC/01</t>
  </si>
  <si>
    <t>FV232389</t>
  </si>
  <si>
    <t>FV232847</t>
  </si>
  <si>
    <t>FV232753</t>
  </si>
  <si>
    <t>FV233948</t>
  </si>
  <si>
    <t>FV234001</t>
  </si>
  <si>
    <t>GALARDI/CARROS/01</t>
  </si>
  <si>
    <t>FV232390</t>
  </si>
  <si>
    <t>FV232213</t>
  </si>
  <si>
    <t>FV232571</t>
  </si>
  <si>
    <t>FV232796</t>
  </si>
  <si>
    <t>FV233642</t>
  </si>
  <si>
    <t>FV233912</t>
  </si>
  <si>
    <t>FV234002</t>
  </si>
  <si>
    <t>GAMBAROTA/VENDEUVRES/01</t>
  </si>
  <si>
    <t>FV232307</t>
  </si>
  <si>
    <t>GBEGROUPET/MERIGNAC/01</t>
  </si>
  <si>
    <t>FV232797</t>
  </si>
  <si>
    <t>FV234003</t>
  </si>
  <si>
    <t>GBGRUPAJES/COCENTAINA/01</t>
  </si>
  <si>
    <t>FV232474</t>
  </si>
  <si>
    <t>FV232212</t>
  </si>
  <si>
    <t>FV232109</t>
  </si>
  <si>
    <t>FV233183</t>
  </si>
  <si>
    <t>FV232798</t>
  </si>
  <si>
    <t>FV232572</t>
  </si>
  <si>
    <t>FV233255</t>
  </si>
  <si>
    <t>FV233525</t>
  </si>
  <si>
    <t>FV233643</t>
  </si>
  <si>
    <t>FV233866</t>
  </si>
  <si>
    <t>FV234004</t>
  </si>
  <si>
    <t>GCA/PORTSTLOUI/01</t>
  </si>
  <si>
    <t>FV232573</t>
  </si>
  <si>
    <t>FV233256</t>
  </si>
  <si>
    <t>FV232754</t>
  </si>
  <si>
    <t>FV233526</t>
  </si>
  <si>
    <t>FV233867</t>
  </si>
  <si>
    <t>FV234005</t>
  </si>
  <si>
    <t>GEFCO/CARROS/01</t>
  </si>
  <si>
    <t>FV232574</t>
  </si>
  <si>
    <t>FV232799</t>
  </si>
  <si>
    <t>AV230286</t>
  </si>
  <si>
    <t>FV233730</t>
  </si>
  <si>
    <t>FV231390</t>
  </si>
  <si>
    <t>FV234006</t>
  </si>
  <si>
    <t>GEFCOAVIGN/LEPONTET/01</t>
  </si>
  <si>
    <t>FV232576</t>
  </si>
  <si>
    <t>FV232801</t>
  </si>
  <si>
    <t>FV233646</t>
  </si>
  <si>
    <t>FV232120</t>
  </si>
  <si>
    <t>FV233868</t>
  </si>
  <si>
    <t>FV232223</t>
  </si>
  <si>
    <t>FV234008</t>
  </si>
  <si>
    <t>GEFCOMARSE/BOUCBELAIR/01</t>
  </si>
  <si>
    <t>FV232575</t>
  </si>
  <si>
    <t>FV232222</t>
  </si>
  <si>
    <t>FV232800</t>
  </si>
  <si>
    <t>FV233258</t>
  </si>
  <si>
    <t>FV233528</t>
  </si>
  <si>
    <t>FV233913</t>
  </si>
  <si>
    <t>FV234007</t>
  </si>
  <si>
    <t>GENDRON35/ETRELLES/01</t>
  </si>
  <si>
    <t>FV38000015</t>
  </si>
  <si>
    <t>GENDRON - RECEP 1447823 DU 11/10/23 - 1 SAC PERCE</t>
  </si>
  <si>
    <t>FV38000020</t>
  </si>
  <si>
    <t>GENDRON - RECEP 1418670 DU 01/06/23 - 3 SACS PERCES</t>
  </si>
  <si>
    <t>GEODISCALB/BRUGES/01</t>
  </si>
  <si>
    <t>FV232289</t>
  </si>
  <si>
    <t>FV233848</t>
  </si>
  <si>
    <t>GEODISCALB/VITROLLES/01</t>
  </si>
  <si>
    <t>FV232841</t>
  </si>
  <si>
    <t>GEODISD&amp;EL/SARAN/01</t>
  </si>
  <si>
    <t>FV233778</t>
  </si>
  <si>
    <t>GEODISD&amp;ER/PERPIGNAN/01</t>
  </si>
  <si>
    <t>FV232697</t>
  </si>
  <si>
    <t>GEORGESCLA/RIOLS/02</t>
  </si>
  <si>
    <t>FV232478</t>
  </si>
  <si>
    <t>FV232224</t>
  </si>
  <si>
    <t>FV232577</t>
  </si>
  <si>
    <t>AV230216</t>
  </si>
  <si>
    <t>Fact du 24/08/23</t>
  </si>
  <si>
    <t>FV232755</t>
  </si>
  <si>
    <t>FV233647</t>
  </si>
  <si>
    <t>FV233869</t>
  </si>
  <si>
    <t>FV234009</t>
  </si>
  <si>
    <t>GEORGESCLA/RIOLS/03</t>
  </si>
  <si>
    <t>FV232479</t>
  </si>
  <si>
    <t>FV232633</t>
  </si>
  <si>
    <t>FV232802</t>
  </si>
  <si>
    <t>FV233420</t>
  </si>
  <si>
    <t>FV233870</t>
  </si>
  <si>
    <t>GERMANETTI/MARSEILLE2/01</t>
  </si>
  <si>
    <t>FV233779</t>
  </si>
  <si>
    <t>GIRAUDRHON/VILLEFRANC/02</t>
  </si>
  <si>
    <t>FV233871</t>
  </si>
  <si>
    <t>FV233963</t>
  </si>
  <si>
    <t>GLS33/VAYRES/01</t>
  </si>
  <si>
    <t>GONZALEZ LOGISTIQUE - VRT</t>
  </si>
  <si>
    <t>GOEVIA - RECEP 1433583 - COMPENSE</t>
  </si>
  <si>
    <t>GOEVIA/CESTAS/01</t>
  </si>
  <si>
    <t>GONDRAND/TOULOUSE/01</t>
  </si>
  <si>
    <t>FV232308</t>
  </si>
  <si>
    <t>FV232803</t>
  </si>
  <si>
    <t>FV232579</t>
  </si>
  <si>
    <t>FV234011</t>
  </si>
  <si>
    <t>GONDRANDVI/Vitrolles/01</t>
  </si>
  <si>
    <t>FV233872</t>
  </si>
  <si>
    <t>GPCLOGISTI/LAVAU/01</t>
  </si>
  <si>
    <t>FV232309</t>
  </si>
  <si>
    <t>FV233873</t>
  </si>
  <si>
    <t>GREECHEM/LACIOTAT/01</t>
  </si>
  <si>
    <t>FV232854</t>
  </si>
  <si>
    <t>FV232845</t>
  </si>
  <si>
    <t>FV232757</t>
  </si>
  <si>
    <t>FV233840</t>
  </si>
  <si>
    <t>FV233874</t>
  </si>
  <si>
    <t>GREILSAMME/PORTSTLOUI/01</t>
  </si>
  <si>
    <t>FV233781</t>
  </si>
  <si>
    <t>GREILSAMME/WOLFGANTZE/01</t>
  </si>
  <si>
    <t>FV232580</t>
  </si>
  <si>
    <t>FV232804</t>
  </si>
  <si>
    <t>FV232480</t>
  </si>
  <si>
    <t>FV233875</t>
  </si>
  <si>
    <t>FV234013</t>
  </si>
  <si>
    <t>GROUPEMAZE/SALONDEPRO/01</t>
  </si>
  <si>
    <t>FV233795</t>
  </si>
  <si>
    <t>GROUSSARDT/STSAUVEURD/01</t>
  </si>
  <si>
    <t>FV231014</t>
  </si>
  <si>
    <t>Fact du 31/03/23</t>
  </si>
  <si>
    <t>GROUSSARD - FRAIS INJ PAYER</t>
  </si>
  <si>
    <t>GROUSSARD - REMB FRAIS INJ PAYER</t>
  </si>
  <si>
    <t>GTRA/MARIGNANE/01</t>
  </si>
  <si>
    <t>FV232398</t>
  </si>
  <si>
    <t>FV232805</t>
  </si>
  <si>
    <t>FV233876</t>
  </si>
  <si>
    <t>GTRA13/MARSEILLE1/01</t>
  </si>
  <si>
    <t>FV233651</t>
  </si>
  <si>
    <t>FV233782</t>
  </si>
  <si>
    <t>GTRA - REMB DEDUCTION AVOIR 2X</t>
  </si>
  <si>
    <t>GTRA33(GRO/MERIGNAC/01</t>
  </si>
  <si>
    <t>FV232310</t>
  </si>
  <si>
    <t>FV232699</t>
  </si>
  <si>
    <t>FV233783</t>
  </si>
  <si>
    <t>GTSOLUTION/SAINTLOUBE/01</t>
  </si>
  <si>
    <t>FV232311</t>
  </si>
  <si>
    <t>FV232700</t>
  </si>
  <si>
    <t>GUYONTRANS/CAUMONTSUR/01</t>
  </si>
  <si>
    <t>FV232225</t>
  </si>
  <si>
    <t>FV232399</t>
  </si>
  <si>
    <t>HAINAUTLOG/PROUVY/01</t>
  </si>
  <si>
    <t>FV233786</t>
  </si>
  <si>
    <t>HAUTEPROVE/PEYRUIS/01</t>
  </si>
  <si>
    <t>FV233702</t>
  </si>
  <si>
    <t>FV233784</t>
  </si>
  <si>
    <t>HBHMAGHREB/SAINTQUENT/01</t>
  </si>
  <si>
    <t>FV233425</t>
  </si>
  <si>
    <t>HDUCROS/VITROLLES/01</t>
  </si>
  <si>
    <t>FV233633</t>
  </si>
  <si>
    <t>FV233755</t>
  </si>
  <si>
    <t>FV233993</t>
  </si>
  <si>
    <t>HEMMERLINS/SAUSHEIM/01</t>
  </si>
  <si>
    <t>FV232312</t>
  </si>
  <si>
    <t>HEPPNER/CARROS/01</t>
  </si>
  <si>
    <t>FV232806</t>
  </si>
  <si>
    <t>FV233877</t>
  </si>
  <si>
    <t>HEPPNER/SAINTPIERR/01</t>
  </si>
  <si>
    <t>FV232701</t>
  </si>
  <si>
    <t>HEPPNER/VITROLLES/01</t>
  </si>
  <si>
    <t>FV232582</t>
  </si>
  <si>
    <t>FV232807</t>
  </si>
  <si>
    <t>FV233878</t>
  </si>
  <si>
    <t>FV234015</t>
  </si>
  <si>
    <t>HEPPNERLAN/LANGLADE/01</t>
  </si>
  <si>
    <t>AV230187</t>
  </si>
  <si>
    <t>Fact du 13/07/23</t>
  </si>
  <si>
    <t>FV232125</t>
  </si>
  <si>
    <t>Ecart règlement Fact du 30/06/23</t>
  </si>
  <si>
    <t>AV230170</t>
  </si>
  <si>
    <t>Fact du 06/07/23</t>
  </si>
  <si>
    <t>RP Fact du 30/06/23</t>
  </si>
  <si>
    <t>FV232583</t>
  </si>
  <si>
    <t>FV232832</t>
  </si>
  <si>
    <t>AV230287</t>
  </si>
  <si>
    <t>FV233914</t>
  </si>
  <si>
    <t>FV234016</t>
  </si>
  <si>
    <t>HEPPNERSOC/STRASBOURG/01</t>
  </si>
  <si>
    <t>FV232644</t>
  </si>
  <si>
    <t>Fact du 28/08/23</t>
  </si>
  <si>
    <t>FV231999</t>
  </si>
  <si>
    <t>HEPPNERSOC/YVRELEVEQU/01</t>
  </si>
  <si>
    <t>FV233785</t>
  </si>
  <si>
    <t>HESTIATRAN/SAINTSYMPH/02</t>
  </si>
  <si>
    <t>FV232808</t>
  </si>
  <si>
    <t>HEXATRANS/MIONS/01</t>
  </si>
  <si>
    <t>FV233655</t>
  </si>
  <si>
    <t>HTE/STJEANDEVE/01</t>
  </si>
  <si>
    <t>FV38000009</t>
  </si>
  <si>
    <t>HTE - OT 1428436 - PAL MOUILLEES</t>
  </si>
  <si>
    <t>FV37000085</t>
  </si>
  <si>
    <t>HTE - LITIGE DU 06/12/22 - PAL MOUILLEE</t>
  </si>
  <si>
    <t>FV38000038</t>
  </si>
  <si>
    <t>HTE - REFACT DATALOGIC MEMOR 11</t>
  </si>
  <si>
    <t>HUARDEMILI/MARSEILLE0/01</t>
  </si>
  <si>
    <t>FV232274</t>
  </si>
  <si>
    <t>Fact du 28/07/23</t>
  </si>
  <si>
    <t>HUILERIECA/SAINTGILLE/01</t>
  </si>
  <si>
    <t>FV232292</t>
  </si>
  <si>
    <t>FV232787</t>
  </si>
  <si>
    <t>FV232670</t>
  </si>
  <si>
    <t>FV233746</t>
  </si>
  <si>
    <t>IMANY/LANGRES/01</t>
  </si>
  <si>
    <t>FV37000097</t>
  </si>
  <si>
    <t>IMANY - LITIGE RECEP 1423855 DU 23/06/23 - 28 BIBS ABIMES</t>
  </si>
  <si>
    <t>IMANYLITIG/LANGRES/01</t>
  </si>
  <si>
    <t>FV38000003</t>
  </si>
  <si>
    <t>IMANY - RECEP 1433318 DU 01/08/23</t>
  </si>
  <si>
    <t>INTERLOGIS/LYON/01</t>
  </si>
  <si>
    <t>FV232759</t>
  </si>
  <si>
    <t>INTERPACK/SAINTVICTO/01</t>
  </si>
  <si>
    <t>FV232584</t>
  </si>
  <si>
    <t>ISODIS/BONDY/01</t>
  </si>
  <si>
    <t>FV232228</t>
  </si>
  <si>
    <t>FV233657</t>
  </si>
  <si>
    <t>FV233787</t>
  </si>
  <si>
    <t>JACQUEMOND/VEAUCHE/01</t>
  </si>
  <si>
    <t>FV232585</t>
  </si>
  <si>
    <t>FV232809</t>
  </si>
  <si>
    <t>FV232702</t>
  </si>
  <si>
    <t>FV233788</t>
  </si>
  <si>
    <t>FV234017</t>
  </si>
  <si>
    <t>JAGLOGISTI/MATEMALE/01</t>
  </si>
  <si>
    <t>FV232402</t>
  </si>
  <si>
    <t>JARDEL/FENOUILLET/01</t>
  </si>
  <si>
    <t>FV37000105</t>
  </si>
  <si>
    <t>SINISTRE TRANSPALETTE</t>
  </si>
  <si>
    <t>JARDELTRAN/FENOUILLET/02</t>
  </si>
  <si>
    <t>FV37000087</t>
  </si>
  <si>
    <t>JARDEL - PENALITES ABS CHAUFF - 2 JRS</t>
  </si>
  <si>
    <t>FV38000010</t>
  </si>
  <si>
    <t>JARDEL - OT 1423880 DU 23/06/23 - PAL TOMBEE/BOUT CASSEES</t>
  </si>
  <si>
    <t>FV37000108</t>
  </si>
  <si>
    <t>JARDEL - RECEP 78245 DU 10/02/23 - PAL TOMBEES</t>
  </si>
  <si>
    <t>JOHANES/BORDEAUX/01</t>
  </si>
  <si>
    <t>FV232343</t>
  </si>
  <si>
    <t>FV232344</t>
  </si>
  <si>
    <t>FV232741</t>
  </si>
  <si>
    <t>FV232848</t>
  </si>
  <si>
    <t>FV233492</t>
  </si>
  <si>
    <t>FV233837</t>
  </si>
  <si>
    <t>FV233836</t>
  </si>
  <si>
    <t>JOSHTRANSP/MOISSYCRAM/01</t>
  </si>
  <si>
    <t>FV233803</t>
  </si>
  <si>
    <t>FV234019</t>
  </si>
  <si>
    <t>KACODELIVE/BOULOGNEBI/01</t>
  </si>
  <si>
    <t>FV233798</t>
  </si>
  <si>
    <t>KELERIS/HEYRIEUX/01</t>
  </si>
  <si>
    <t>FV233799</t>
  </si>
  <si>
    <t>KMHINTERNA/ALES/01</t>
  </si>
  <si>
    <t>FV232319</t>
  </si>
  <si>
    <t>KOZIOL/ERBACH/01</t>
  </si>
  <si>
    <t>FV233033</t>
  </si>
  <si>
    <t>KROMA/NIMES/01</t>
  </si>
  <si>
    <t>FV232403</t>
  </si>
  <si>
    <t>FV232760</t>
  </si>
  <si>
    <t>FV232586</t>
  </si>
  <si>
    <t>FV233748</t>
  </si>
  <si>
    <t>KUEHNE&amp;NAG/FLEURYLESA/01</t>
  </si>
  <si>
    <t>FV232638</t>
  </si>
  <si>
    <t>KUEHNE+NAG/AURILLAC/01</t>
  </si>
  <si>
    <t>FV232649</t>
  </si>
  <si>
    <t>FV233717</t>
  </si>
  <si>
    <t>KUEHNE+NAG/SALONDEPRO/01</t>
  </si>
  <si>
    <t>FV232526</t>
  </si>
  <si>
    <t>FV232637</t>
  </si>
  <si>
    <t>FV232648</t>
  </si>
  <si>
    <t>FV233708</t>
  </si>
  <si>
    <t>FV233716</t>
  </si>
  <si>
    <t>FV233938</t>
  </si>
  <si>
    <t>FV233967</t>
  </si>
  <si>
    <t>KUEHNE+NAG/VILLEFRANC/01</t>
  </si>
  <si>
    <t>FV233969</t>
  </si>
  <si>
    <t>KUEHNECOMP/FERRIERESE/01</t>
  </si>
  <si>
    <t>FV233879</t>
  </si>
  <si>
    <t>KUEHNEETNA/AVIGNON/01</t>
  </si>
  <si>
    <t>FV232514</t>
  </si>
  <si>
    <t>FV232460</t>
  </si>
  <si>
    <t>AV230206</t>
  </si>
  <si>
    <t>Fact du 22/08/23</t>
  </si>
  <si>
    <t>FV232529</t>
  </si>
  <si>
    <t>FV232185</t>
  </si>
  <si>
    <t>Fact du 09/07/23</t>
  </si>
  <si>
    <t>FV232642</t>
  </si>
  <si>
    <t>FV232651</t>
  </si>
  <si>
    <t>FV233341</t>
  </si>
  <si>
    <t>FV233719</t>
  </si>
  <si>
    <t>FV233881</t>
  </si>
  <si>
    <t>FV233970</t>
  </si>
  <si>
    <t>KUEHNEETNA/BRIGNOLES/01</t>
  </si>
  <si>
    <t>FV232641</t>
  </si>
  <si>
    <t>FV233880</t>
  </si>
  <si>
    <t>KUEHNEETNA/BRUGUIERES/01</t>
  </si>
  <si>
    <t>FV232528</t>
  </si>
  <si>
    <t>KUEHNEETNA/GALLARGUES/01</t>
  </si>
  <si>
    <t>FV232527</t>
  </si>
  <si>
    <t>FV232459</t>
  </si>
  <si>
    <t>FV232518</t>
  </si>
  <si>
    <t>FV232650</t>
  </si>
  <si>
    <t>FV232639</t>
  </si>
  <si>
    <t>FV233709</t>
  </si>
  <si>
    <t>FV233718</t>
  </si>
  <si>
    <t>FV233915</t>
  </si>
  <si>
    <t>FV233968</t>
  </si>
  <si>
    <t>RP Fact du 18/11/23</t>
  </si>
  <si>
    <t>Ecart règlement Fact du 18/11/23</t>
  </si>
  <si>
    <t>KUEHNENAGE/CARROS/01</t>
  </si>
  <si>
    <t>FV232525</t>
  </si>
  <si>
    <t>FV232647</t>
  </si>
  <si>
    <t>FV232636</t>
  </si>
  <si>
    <t>FV233336</t>
  </si>
  <si>
    <t>FV233707</t>
  </si>
  <si>
    <t>FV233715</t>
  </si>
  <si>
    <t>FV233937</t>
  </si>
  <si>
    <t>FV233966</t>
  </si>
  <si>
    <t>KUEHNENAGE/CLARQUES/03</t>
  </si>
  <si>
    <t>FV232640</t>
  </si>
  <si>
    <t>LAGLORIETT/BEAUCAIRE/01</t>
  </si>
  <si>
    <t>FV232578</t>
  </si>
  <si>
    <t>FV232756</t>
  </si>
  <si>
    <t>FV233923</t>
  </si>
  <si>
    <t>FV234010</t>
  </si>
  <si>
    <t>LANWEST/ANGERS/01</t>
  </si>
  <si>
    <t>FV37000103</t>
  </si>
  <si>
    <t>LAN WEST - SURCOUT LIV NON RESPECTE 13/07/23</t>
  </si>
  <si>
    <t>FV38000027</t>
  </si>
  <si>
    <t>LAN WEST - OT 1454512 - HEURE H NON RESPECTEE</t>
  </si>
  <si>
    <t>FV38000035</t>
  </si>
  <si>
    <t>LAN WEST - RECEP 1 448118 DU 11/10/23 - 2 SACS PERCES</t>
  </si>
  <si>
    <t>LAROUTE/BLANQUEFOR/01</t>
  </si>
  <si>
    <t>FV232816</t>
  </si>
  <si>
    <t>FV233813</t>
  </si>
  <si>
    <t>LASOLUTION/CHASSIEU/02</t>
  </si>
  <si>
    <t>FV233764</t>
  </si>
  <si>
    <t>LATASTEESP/SAINTMARTI/01</t>
  </si>
  <si>
    <t>FV232320</t>
  </si>
  <si>
    <t>LCRTRANSPO/SERNHAC/01</t>
  </si>
  <si>
    <t>FV233800</t>
  </si>
  <si>
    <t>LEGOUEZ/RODILHAN/01</t>
  </si>
  <si>
    <t>FV232704</t>
  </si>
  <si>
    <t>FV233882</t>
  </si>
  <si>
    <t>LEONVINCEN/BRUGES/01</t>
  </si>
  <si>
    <t>FV232393</t>
  </si>
  <si>
    <t>FV232762</t>
  </si>
  <si>
    <t>FV233659</t>
  </si>
  <si>
    <t>FV233765</t>
  </si>
  <si>
    <t>LEROYLOGIS/STJACQUESD/01</t>
  </si>
  <si>
    <t>FV231751</t>
  </si>
  <si>
    <t>AV230158</t>
  </si>
  <si>
    <t>Fact du 22/06/23</t>
  </si>
  <si>
    <t>FV232588</t>
  </si>
  <si>
    <t>FV232763</t>
  </si>
  <si>
    <t>FV233542</t>
  </si>
  <si>
    <t>FV233921</t>
  </si>
  <si>
    <t>FV234018</t>
  </si>
  <si>
    <t>LESCAVESDE/EUZET/01</t>
  </si>
  <si>
    <t>FV230628</t>
  </si>
  <si>
    <t>Fact du 28/02/23</t>
  </si>
  <si>
    <t>FV222868</t>
  </si>
  <si>
    <t>Fact du 30/09/22</t>
  </si>
  <si>
    <t>FV233950</t>
  </si>
  <si>
    <t>LESLAURIER/SERNHAC/01</t>
  </si>
  <si>
    <t>FV232917</t>
  </si>
  <si>
    <t>Fact du 16/09/23</t>
  </si>
  <si>
    <t>FV231685</t>
  </si>
  <si>
    <t>FV232006</t>
  </si>
  <si>
    <t>FV232761</t>
  </si>
  <si>
    <t>FV233035</t>
  </si>
  <si>
    <t>FV233269</t>
  </si>
  <si>
    <t>FV233541</t>
  </si>
  <si>
    <t>FV233658</t>
  </si>
  <si>
    <t>FV232587</t>
  </si>
  <si>
    <t>FV232408</t>
  </si>
  <si>
    <t>FV231866</t>
  </si>
  <si>
    <t>FV233946</t>
  </si>
  <si>
    <t>LESTRANSPO/ACHERES/01</t>
  </si>
  <si>
    <t>FV233828</t>
  </si>
  <si>
    <t>LGT82/LESPINASSE/01</t>
  </si>
  <si>
    <t>FV232855</t>
  </si>
  <si>
    <t>LIMOUSINLO/LIMOGES/01</t>
  </si>
  <si>
    <t>FV232410</t>
  </si>
  <si>
    <t>FV233595</t>
  </si>
  <si>
    <t>LIMOUSIN - RECEP 1421529 - COMPENSE</t>
  </si>
  <si>
    <t>FV234020</t>
  </si>
  <si>
    <t>LIOTIERTRA/SAINTJOSEP/01</t>
  </si>
  <si>
    <t>FV232411</t>
  </si>
  <si>
    <t>FV233661</t>
  </si>
  <si>
    <t>FV234021</t>
  </si>
  <si>
    <t>LMMT/MONTIVILLI/01</t>
  </si>
  <si>
    <t>FV232589</t>
  </si>
  <si>
    <t>FV232705</t>
  </si>
  <si>
    <t>FV233662</t>
  </si>
  <si>
    <t>LOGIFRET/GENAS/01</t>
  </si>
  <si>
    <t>FV232706</t>
  </si>
  <si>
    <t>LOGTRANS/MARIGNANE/01</t>
  </si>
  <si>
    <t>FV232321</t>
  </si>
  <si>
    <t>FV232810</t>
  </si>
  <si>
    <t>FV232412</t>
  </si>
  <si>
    <t>FV232590</t>
  </si>
  <si>
    <t>FV233272</t>
  </si>
  <si>
    <t>FV233543</t>
  </si>
  <si>
    <t>FV233663</t>
  </si>
  <si>
    <t>FV233939</t>
  </si>
  <si>
    <t>FV234022</t>
  </si>
  <si>
    <t>LOUISMARTI/MONTEUX/02</t>
  </si>
  <si>
    <t>FV233440</t>
  </si>
  <si>
    <t>FV233804</t>
  </si>
  <si>
    <t>LPSPACKAGI/NIMES/01</t>
  </si>
  <si>
    <t>FV232591</t>
  </si>
  <si>
    <t>LSO/MERVILLE/01</t>
  </si>
  <si>
    <t>FV232322</t>
  </si>
  <si>
    <t>FV232707</t>
  </si>
  <si>
    <t>LTA/MARSEILLE/01</t>
  </si>
  <si>
    <t>FV232415</t>
  </si>
  <si>
    <t>FV232214</t>
  </si>
  <si>
    <t>FV233124</t>
  </si>
  <si>
    <t>FV232592</t>
  </si>
  <si>
    <t>FV232811</t>
  </si>
  <si>
    <t>FV233544</t>
  </si>
  <si>
    <t>AV230266</t>
  </si>
  <si>
    <t>Fact du 08/11/23</t>
  </si>
  <si>
    <t>AV230265</t>
  </si>
  <si>
    <t>FV233664</t>
  </si>
  <si>
    <t>FV233940</t>
  </si>
  <si>
    <t>FV234023</t>
  </si>
  <si>
    <t>LUMAFRET/SAINTAVERT/01</t>
  </si>
  <si>
    <t>FV232416</t>
  </si>
  <si>
    <t>FV232520</t>
  </si>
  <si>
    <t>FV232708</t>
  </si>
  <si>
    <t>FV233442</t>
  </si>
  <si>
    <t>FV233805</t>
  </si>
  <si>
    <t>LYONLIVRAI/VILLEURBAN/01</t>
  </si>
  <si>
    <t>FV234024</t>
  </si>
  <si>
    <t>M&amp;MCARGOSE/STEXUPERY/01</t>
  </si>
  <si>
    <t>FV232325</t>
  </si>
  <si>
    <t>FV232595</t>
  </si>
  <si>
    <t>FV232813</t>
  </si>
  <si>
    <t>FV233667</t>
  </si>
  <si>
    <t>FV233947</t>
  </si>
  <si>
    <t>FV234027</t>
  </si>
  <si>
    <t>M&amp;MMILITZE/HALLUIN/01</t>
  </si>
  <si>
    <t>FV232710</t>
  </si>
  <si>
    <t>MAINFREIGH/MITRYMORY/01</t>
  </si>
  <si>
    <t>FV37000088</t>
  </si>
  <si>
    <t>MAINFREIGHT - LITIGE RECEP 1416699 DU 24/05/23</t>
  </si>
  <si>
    <t>AV38000001</t>
  </si>
  <si>
    <t>Avoir n° AV38000001 du 25/09/23 de MAINFREIGHT FRANCE</t>
  </si>
  <si>
    <t>MAINFREIGHT France</t>
  </si>
  <si>
    <t>VOLUPAL - MAINFREIGHT - FACT FV37000065</t>
  </si>
  <si>
    <t>FV233806</t>
  </si>
  <si>
    <t>MAISONFERR/AUBAGNE/01</t>
  </si>
  <si>
    <t>FV233863</t>
  </si>
  <si>
    <t>MALHERBEDI/CARPIQUET/01</t>
  </si>
  <si>
    <t>FV233793</t>
  </si>
  <si>
    <t>MARCHALTRA/HEILLECOUR/01</t>
  </si>
  <si>
    <t>FV233796</t>
  </si>
  <si>
    <t>MARSLOGIST/LAGNYSURMA/01</t>
  </si>
  <si>
    <t>FV233275</t>
  </si>
  <si>
    <t>FV233807</t>
  </si>
  <si>
    <t>MASTERCERA/TARASCON/01</t>
  </si>
  <si>
    <t>FV232275</t>
  </si>
  <si>
    <t>FV232593</t>
  </si>
  <si>
    <t>FV232812</t>
  </si>
  <si>
    <t>FV232652</t>
  </si>
  <si>
    <t>FV233665</t>
  </si>
  <si>
    <t>FV233903</t>
  </si>
  <si>
    <t>FV234025</t>
  </si>
  <si>
    <t>MAZETMESSA/SAINTFONS/01</t>
  </si>
  <si>
    <t>FV233808</t>
  </si>
  <si>
    <t>MCT/LAVAL/01</t>
  </si>
  <si>
    <t>HA</t>
  </si>
  <si>
    <t>SAJ-2023-17838</t>
  </si>
  <si>
    <t>MCT - VEEAM BACKUP ESSENTIALS - 3 ANS MAINT</t>
  </si>
  <si>
    <t>MEDIAFRET/GENAS/01</t>
  </si>
  <si>
    <t>FV232232</t>
  </si>
  <si>
    <t>AV230235</t>
  </si>
  <si>
    <t>Fact du 13/09/23</t>
  </si>
  <si>
    <t>FV232417</t>
  </si>
  <si>
    <t>FV232594</t>
  </si>
  <si>
    <t>FV233446</t>
  </si>
  <si>
    <t>FV233701</t>
  </si>
  <si>
    <t>FV233666</t>
  </si>
  <si>
    <t>AV230283</t>
  </si>
  <si>
    <t>Fact du 20/11/23</t>
  </si>
  <si>
    <t>FV233883</t>
  </si>
  <si>
    <t>FV234026</t>
  </si>
  <si>
    <t>MELGOSOLU/MAUGUIO/01</t>
  </si>
  <si>
    <t>FV232324</t>
  </si>
  <si>
    <t>FV233760</t>
  </si>
  <si>
    <t>MIDICOURSE/MARSEILLE/01</t>
  </si>
  <si>
    <t>FV232709</t>
  </si>
  <si>
    <t>FV233884</t>
  </si>
  <si>
    <t>MJTL/PEYNIER/01</t>
  </si>
  <si>
    <t>FV232326</t>
  </si>
  <si>
    <t>FV232711</t>
  </si>
  <si>
    <t>FV232596</t>
  </si>
  <si>
    <t>FV233668</t>
  </si>
  <si>
    <t>FV234028</t>
  </si>
  <si>
    <t>MODALM/SAINTTHIBA/01</t>
  </si>
  <si>
    <t>FV231617</t>
  </si>
  <si>
    <t>FV232712</t>
  </si>
  <si>
    <t>MONACOLOGI/MONACO/01</t>
  </si>
  <si>
    <t>FV232533</t>
  </si>
  <si>
    <t>FV232234</t>
  </si>
  <si>
    <t>FV232597</t>
  </si>
  <si>
    <t>FV233669</t>
  </si>
  <si>
    <t>FV233735</t>
  </si>
  <si>
    <t>MONCIGALE/BEAUCAIRE/01</t>
  </si>
  <si>
    <t>FV232345</t>
  </si>
  <si>
    <t>FV232657</t>
  </si>
  <si>
    <t>FV233925</t>
  </si>
  <si>
    <t>MRCI19/USSAC/01</t>
  </si>
  <si>
    <t>FV232465</t>
  </si>
  <si>
    <t>FV232643</t>
  </si>
  <si>
    <t>FV232836</t>
  </si>
  <si>
    <t>FV233712</t>
  </si>
  <si>
    <t>FV233959</t>
  </si>
  <si>
    <t>MTFRANCE/PERPIGNAN/01</t>
  </si>
  <si>
    <t>FV232598</t>
  </si>
  <si>
    <t>FV233449</t>
  </si>
  <si>
    <t>FV233670</t>
  </si>
  <si>
    <t>FV233811</t>
  </si>
  <si>
    <t>FV234029</t>
  </si>
  <si>
    <t>MYTRANSPOR/BARBENTANE/01</t>
  </si>
  <si>
    <t>FV232814</t>
  </si>
  <si>
    <t>FV233933</t>
  </si>
  <si>
    <t>NIMESPIERR/UCHAUD/01</t>
  </si>
  <si>
    <t>FV233042</t>
  </si>
  <si>
    <t>FV232022</t>
  </si>
  <si>
    <t>NIMESTRUCK/MARGUERITT/01</t>
  </si>
  <si>
    <t>FV37000071</t>
  </si>
  <si>
    <t>Facture n° FV37000071 du 05/06/23 de NIMES TRUCKS SERVICES</t>
  </si>
  <si>
    <t>NORVATRANS/CHATEAUREN/01</t>
  </si>
  <si>
    <t>FV232420</t>
  </si>
  <si>
    <t>NOVAFRETSE/SAINTPRIES/01</t>
  </si>
  <si>
    <t>FV233802</t>
  </si>
  <si>
    <t>NTLFRANCE/AVIGNON/01</t>
  </si>
  <si>
    <t>FV232510</t>
  </si>
  <si>
    <t>Ecart règlement Fact du 31/07/23</t>
  </si>
  <si>
    <t>AV230218</t>
  </si>
  <si>
    <t>Fact du 25/08/23</t>
  </si>
  <si>
    <t>RP Fact du 31/07/23</t>
  </si>
  <si>
    <t>FV232833</t>
  </si>
  <si>
    <t>AV230273</t>
  </si>
  <si>
    <t>Fact du 10/11/23</t>
  </si>
  <si>
    <t>FV233589</t>
  </si>
  <si>
    <t>FV233934</t>
  </si>
  <si>
    <t>FV234030</t>
  </si>
  <si>
    <t>O2TRAFIC/AIMARGUES/01</t>
  </si>
  <si>
    <t>O2 TRAFFIC - REMB TROP PERCU</t>
  </si>
  <si>
    <t>OOXPROSAS/LESANGLES/01</t>
  </si>
  <si>
    <t>AV230224</t>
  </si>
  <si>
    <t>Fact du 01/09/23</t>
  </si>
  <si>
    <t>FV232235</t>
  </si>
  <si>
    <t>FV232421</t>
  </si>
  <si>
    <t>LES ESSENTIELS PISCINE - VRT ANCIENNES FACT</t>
  </si>
  <si>
    <t>FV232599</t>
  </si>
  <si>
    <t>FV232765</t>
  </si>
  <si>
    <t>FV233672</t>
  </si>
  <si>
    <t>FV233941</t>
  </si>
  <si>
    <t>OPCOMOBILI/BOULOGNEBI/01</t>
  </si>
  <si>
    <t>FV37000104</t>
  </si>
  <si>
    <t>Facture n° FV37000104 du 31/08/23 de OPCO MOBILITES</t>
  </si>
  <si>
    <t>OSTRAL/CALUIREETC/01</t>
  </si>
  <si>
    <t>FV233797</t>
  </si>
  <si>
    <t>OUIBOOST/NARBONNE/01</t>
  </si>
  <si>
    <t>FV37000093</t>
  </si>
  <si>
    <t>OUIBOOST - LITIGE RECEP 1424020 - 300 BOITES PIZZA</t>
  </si>
  <si>
    <t>OXXITANIE/LATTES/01</t>
  </si>
  <si>
    <t>FV232511</t>
  </si>
  <si>
    <t>FV232793</t>
  </si>
  <si>
    <t>FV233911</t>
  </si>
  <si>
    <t>PATRICKPEL/SAINTURBAI/01</t>
  </si>
  <si>
    <t>FV37000096</t>
  </si>
  <si>
    <t>PATRICK PELE - LITIGE RECEP 1423501 DU 23/06/23  - CARRALGE ABIME</t>
  </si>
  <si>
    <t>PERRET/ARLES/01</t>
  </si>
  <si>
    <t>FV232327</t>
  </si>
  <si>
    <t>FV232766</t>
  </si>
  <si>
    <t>FV233885</t>
  </si>
  <si>
    <t>PHILEASOLU/BAILLARGUE/01</t>
  </si>
  <si>
    <t>FV233455</t>
  </si>
  <si>
    <t>PLANTIN/COURTHEZON/01</t>
  </si>
  <si>
    <t>FV232600</t>
  </si>
  <si>
    <t>FV233285</t>
  </si>
  <si>
    <t>FV233673</t>
  </si>
  <si>
    <t>PLANTIN - VRT</t>
  </si>
  <si>
    <t>FV233886</t>
  </si>
  <si>
    <t>PORTMANNVI/VITROLLES/01</t>
  </si>
  <si>
    <t>FV232029</t>
  </si>
  <si>
    <t>FV232601</t>
  </si>
  <si>
    <t>PRODICOM/NOVES/01</t>
  </si>
  <si>
    <t>FV232602</t>
  </si>
  <si>
    <t>FV232815</t>
  </si>
  <si>
    <t>FV233286</t>
  </si>
  <si>
    <t>FV233549</t>
  </si>
  <si>
    <t>FV233674</t>
  </si>
  <si>
    <t>FV233888</t>
  </si>
  <si>
    <t>FV232236</t>
  </si>
  <si>
    <t>AV230299</t>
  </si>
  <si>
    <t>FV234031</t>
  </si>
  <si>
    <t>PROSENDTRA/SAINTPIERR/01</t>
  </si>
  <si>
    <t>FV233801</t>
  </si>
  <si>
    <t>PROVENCEDI/BRIGNOLES/01</t>
  </si>
  <si>
    <t>FV232521</t>
  </si>
  <si>
    <t>FV232461</t>
  </si>
  <si>
    <t>FV232215</t>
  </si>
  <si>
    <t>AV230204</t>
  </si>
  <si>
    <t>FV232653</t>
  </si>
  <si>
    <t>FV232781</t>
  </si>
  <si>
    <t>FV232603</t>
  </si>
  <si>
    <t>AV230289</t>
  </si>
  <si>
    <t>Fact du 28/11/23</t>
  </si>
  <si>
    <t>FV233942</t>
  </si>
  <si>
    <t>FV233935</t>
  </si>
  <si>
    <t>FV233905</t>
  </si>
  <si>
    <t>FV234054</t>
  </si>
  <si>
    <t>PROVOTRANS/ENTRAIGUES/01</t>
  </si>
  <si>
    <t>FV233289</t>
  </si>
  <si>
    <t>FV233459</t>
  </si>
  <si>
    <t>FV233677</t>
  </si>
  <si>
    <t>FV233794</t>
  </si>
  <si>
    <t>FV234033</t>
  </si>
  <si>
    <t>QUALIPLAST/LEZAN/01</t>
  </si>
  <si>
    <t>FV232768</t>
  </si>
  <si>
    <t>FV233749</t>
  </si>
  <si>
    <t>RICHARDDIF/NIMES/01</t>
  </si>
  <si>
    <t>FV232057</t>
  </si>
  <si>
    <t>RIESTERLIT/SCHERWILLE/01</t>
  </si>
  <si>
    <t>FV232867</t>
  </si>
  <si>
    <t>RIJKZWAAN/ARAMON/01</t>
  </si>
  <si>
    <t>FV232604</t>
  </si>
  <si>
    <t>FV232769</t>
  </si>
  <si>
    <t>FV233678</t>
  </si>
  <si>
    <t>FV233916</t>
  </si>
  <si>
    <t>FV234035</t>
  </si>
  <si>
    <t>RITSCHARD/MEYRIN/01</t>
  </si>
  <si>
    <t>FV232329</t>
  </si>
  <si>
    <t>FV233766</t>
  </si>
  <si>
    <t>ROUMEASTP/LARDOISE/01</t>
  </si>
  <si>
    <t>FV232424</t>
  </si>
  <si>
    <t>FV233732</t>
  </si>
  <si>
    <t>ROUSSEAU/CORVOLLORG/01</t>
  </si>
  <si>
    <t>FV37000090</t>
  </si>
  <si>
    <t>ROUSSEAU - LITIGE RESEP 1416699 DU 24/05/23</t>
  </si>
  <si>
    <t>FV38000033</t>
  </si>
  <si>
    <t>ROUSSEAU - RECEP 1 448118 DU 11/10/23 - 2 SACS PERCES</t>
  </si>
  <si>
    <t>FV233890</t>
  </si>
  <si>
    <t>S&amp;MTPTS/SORGUES/01</t>
  </si>
  <si>
    <t>FV233685</t>
  </si>
  <si>
    <t>S.C.ALESGR/MEYNES/01</t>
  </si>
  <si>
    <t>FV232713</t>
  </si>
  <si>
    <t>SABRAZECO/SOULACSURM/01</t>
  </si>
  <si>
    <t>FV232288</t>
  </si>
  <si>
    <t>FV232466</t>
  </si>
  <si>
    <t>FV232785</t>
  </si>
  <si>
    <t>FV232844</t>
  </si>
  <si>
    <t>FV233496</t>
  </si>
  <si>
    <t>FV233955</t>
  </si>
  <si>
    <t>FV233743</t>
  </si>
  <si>
    <t>SAFE/STECROIXEN/01</t>
  </si>
  <si>
    <t>FV232489</t>
  </si>
  <si>
    <t>AV230209</t>
  </si>
  <si>
    <t>FV232605</t>
  </si>
  <si>
    <t>FV232818</t>
  </si>
  <si>
    <t>FV233552</t>
  </si>
  <si>
    <t>FV233679</t>
  </si>
  <si>
    <t>FV233777</t>
  </si>
  <si>
    <t>AV230292</t>
  </si>
  <si>
    <t>FV234036</t>
  </si>
  <si>
    <t>SAFRAMSA//01</t>
  </si>
  <si>
    <t>FV232817</t>
  </si>
  <si>
    <t>FV233814</t>
  </si>
  <si>
    <t>SARLVST/NAIVESENBL/01</t>
  </si>
  <si>
    <t>FV232827</t>
  </si>
  <si>
    <t>SASBAMONT/MONTARENET/01</t>
  </si>
  <si>
    <t>FV233720</t>
  </si>
  <si>
    <t>Fact du 29/11/23</t>
  </si>
  <si>
    <t>SASEEI/MELUN/01</t>
  </si>
  <si>
    <t>FV233768</t>
  </si>
  <si>
    <t>SASGIGROUP/NIMES/01</t>
  </si>
  <si>
    <t>FV233943</t>
  </si>
  <si>
    <t>SASLAHAYET/VERNSURSEI/02</t>
  </si>
  <si>
    <t>FV232703</t>
  </si>
  <si>
    <t>SASMAUMAIN/VEDENE/01</t>
  </si>
  <si>
    <t>FV38000026</t>
  </si>
  <si>
    <t>INOUIT - 2 LOTS DESTOCKAGE</t>
  </si>
  <si>
    <t>SASMILHASE/AUCH/01</t>
  </si>
  <si>
    <t>FV233810</t>
  </si>
  <si>
    <t>SASPSPTRAN/BRIECOMTER/01</t>
  </si>
  <si>
    <t>FV234034</t>
  </si>
  <si>
    <t>SASTORNACV/TORNAC/01</t>
  </si>
  <si>
    <t>FV232443</t>
  </si>
  <si>
    <t>FV232247</t>
  </si>
  <si>
    <t>AV230201</t>
  </si>
  <si>
    <t>FV232615</t>
  </si>
  <si>
    <t>FV232770</t>
  </si>
  <si>
    <t>FV233690</t>
  </si>
  <si>
    <t>FV233949</t>
  </si>
  <si>
    <t>FV234041</t>
  </si>
  <si>
    <t>SASUCONSER/PIOLENC/01</t>
  </si>
  <si>
    <t>FV233593</t>
  </si>
  <si>
    <t>SATAR/AGEN/01</t>
  </si>
  <si>
    <t>FV233464</t>
  </si>
  <si>
    <t>SBV/LEZIGNANCO/01</t>
  </si>
  <si>
    <t>FV232534</t>
  </si>
  <si>
    <t>FV232519</t>
  </si>
  <si>
    <t>FV232059</t>
  </si>
  <si>
    <t>FV232715</t>
  </si>
  <si>
    <t>SCALESVIGN/CORNILLON/01</t>
  </si>
  <si>
    <t>FV232857</t>
  </si>
  <si>
    <t>SCHENKERCH/CHARTRES/01</t>
  </si>
  <si>
    <t>FV233815</t>
  </si>
  <si>
    <t>SCHENKERFR/BERRELETAN/01</t>
  </si>
  <si>
    <t>FV232606</t>
  </si>
  <si>
    <t>FV232717</t>
  </si>
  <si>
    <t>FV233680</t>
  </si>
  <si>
    <t>FV233891</t>
  </si>
  <si>
    <t>SCHENKERFR/BOE/01</t>
  </si>
  <si>
    <t>FV232607</t>
  </si>
  <si>
    <t>FV232718</t>
  </si>
  <si>
    <t>SCHENKERFR/ENTRAIGUES/02</t>
  </si>
  <si>
    <t>FV232940</t>
  </si>
  <si>
    <t>FV232608</t>
  </si>
  <si>
    <t>FV232850</t>
  </si>
  <si>
    <t>RP Fact du 16/09/23</t>
  </si>
  <si>
    <t>Ecart règlement Fact du 16/09/23</t>
  </si>
  <si>
    <t>FV233681</t>
  </si>
  <si>
    <t>FV233893</t>
  </si>
  <si>
    <t>FV234037</t>
  </si>
  <si>
    <t>SCHENKERFR/LILLE/03</t>
  </si>
  <si>
    <t>FV232719</t>
  </si>
  <si>
    <t>FV233816</t>
  </si>
  <si>
    <t>SCHENKERFR/MONTAIGU/01</t>
  </si>
  <si>
    <t>FV233817</t>
  </si>
  <si>
    <t>SCHENKERFR/NICE/02</t>
  </si>
  <si>
    <t>FV232716</t>
  </si>
  <si>
    <t>SCHENKERFR/SAINTJEAND/01</t>
  </si>
  <si>
    <t>FV233892</t>
  </si>
  <si>
    <t>SCSTRANSPO/GARIDECH/01</t>
  </si>
  <si>
    <t>FV232609</t>
  </si>
  <si>
    <t>FV232819</t>
  </si>
  <si>
    <t>FV233682</t>
  </si>
  <si>
    <t>FV233818</t>
  </si>
  <si>
    <t>FV234038</t>
  </si>
  <si>
    <t>SEAROADLOG/ORVAULT/02</t>
  </si>
  <si>
    <t>FV232490</t>
  </si>
  <si>
    <t>FV232535</t>
  </si>
  <si>
    <t>SEATRUCKTA/LEHAVRE/01</t>
  </si>
  <si>
    <t>FV232610</t>
  </si>
  <si>
    <t>FV232720</t>
  </si>
  <si>
    <t>SEDEENVIRO/AVIGNON/01</t>
  </si>
  <si>
    <t>FV233468</t>
  </si>
  <si>
    <t>SEDFRETMAN/COMPANS/01</t>
  </si>
  <si>
    <t>FV232820</t>
  </si>
  <si>
    <t>FV233819</t>
  </si>
  <si>
    <t>SEMI/NIMES/01</t>
  </si>
  <si>
    <t>FV233761</t>
  </si>
  <si>
    <t>SHIPEA/MITRYMORY/01</t>
  </si>
  <si>
    <t>FV231699</t>
  </si>
  <si>
    <t>FV230928</t>
  </si>
  <si>
    <t>FV232332</t>
  </si>
  <si>
    <t>SIFA/OUDALLE/01</t>
  </si>
  <si>
    <t>FV233820</t>
  </si>
  <si>
    <t>SIGNATURE/MARSEILLE1/01</t>
  </si>
  <si>
    <t>FV232333</t>
  </si>
  <si>
    <t>FV232721</t>
  </si>
  <si>
    <t>FV233821</t>
  </si>
  <si>
    <t>SKIPPERTRA/LEPOUZIN/01</t>
  </si>
  <si>
    <t>FV233683</t>
  </si>
  <si>
    <t>SLTSARL/LAFORETSUR/01</t>
  </si>
  <si>
    <t>FV233684</t>
  </si>
  <si>
    <t>SOBOROUTE/CHALONSURS/01</t>
  </si>
  <si>
    <t>FV232611</t>
  </si>
  <si>
    <t>FV232821</t>
  </si>
  <si>
    <t>FV233936</t>
  </si>
  <si>
    <t>FV234039</t>
  </si>
  <si>
    <t>SOCIETENOU/LATOURDAIG/01</t>
  </si>
  <si>
    <t>FV232722</t>
  </si>
  <si>
    <t>SOCIETEVER/SANILHACSA/01</t>
  </si>
  <si>
    <t>FV232438</t>
  </si>
  <si>
    <t>FV233767</t>
  </si>
  <si>
    <t>SODATRANS/SAINTPIERR/01</t>
  </si>
  <si>
    <t>FV233747</t>
  </si>
  <si>
    <t>SOLISMART/LAROCHEDEG/01</t>
  </si>
  <si>
    <t>FV232432</t>
  </si>
  <si>
    <t>SOTECANINT/LAVAL/01</t>
  </si>
  <si>
    <t>FV233922</t>
  </si>
  <si>
    <t>SPEEDMOVE/GRENAY/01</t>
  </si>
  <si>
    <t>FV233140</t>
  </si>
  <si>
    <t>FV233472</t>
  </si>
  <si>
    <t>SPEED MOVE - VRT</t>
  </si>
  <si>
    <t>FV233822</t>
  </si>
  <si>
    <t>SPRINGWATE/MOUSSAC/01</t>
  </si>
  <si>
    <t>FV232723</t>
  </si>
  <si>
    <t>STAT/SALONDEPRO/01</t>
  </si>
  <si>
    <t>FV232613</t>
  </si>
  <si>
    <t>FV232724</t>
  </si>
  <si>
    <t>FV233687</t>
  </si>
  <si>
    <t>FV233894</t>
  </si>
  <si>
    <t>STG31/SAINTJORY/01</t>
  </si>
  <si>
    <t>FV232435</t>
  </si>
  <si>
    <t>STILINTERN/WAZIERS/01</t>
  </si>
  <si>
    <t>FV233924</t>
  </si>
  <si>
    <t>Fact du 05/12/23</t>
  </si>
  <si>
    <t>STL/FRONTIGNAN/01</t>
  </si>
  <si>
    <t>FV232436</t>
  </si>
  <si>
    <t>FV232822</t>
  </si>
  <si>
    <t>FV233895</t>
  </si>
  <si>
    <t>STL - VRT</t>
  </si>
  <si>
    <t>STL/PERPIGNANC/01</t>
  </si>
  <si>
    <t>FV232725</t>
  </si>
  <si>
    <t>FV233823</t>
  </si>
  <si>
    <t>STL/VALLET/01</t>
  </si>
  <si>
    <t>FV232336</t>
  </si>
  <si>
    <t>SUDLOGISTI/LEROVE/01</t>
  </si>
  <si>
    <t>FV233762</t>
  </si>
  <si>
    <t>SUPPLYFRET/AVIGNON/01</t>
  </si>
  <si>
    <t>FV232437</t>
  </si>
  <si>
    <t>FV232726</t>
  </si>
  <si>
    <t>FV233824</t>
  </si>
  <si>
    <t>SUTVIALAT/UZES/01</t>
  </si>
  <si>
    <t>FV234047</t>
  </si>
  <si>
    <t>TALOG/COMPANS/01</t>
  </si>
  <si>
    <t>FV232074</t>
  </si>
  <si>
    <t>TALOGSOLUT/LUNEL/01</t>
  </si>
  <si>
    <t>FV233058</t>
  </si>
  <si>
    <t>TALOGSOLUT/LUNELVIEL/01</t>
  </si>
  <si>
    <t>FV232440</t>
  </si>
  <si>
    <t>FV232153</t>
  </si>
  <si>
    <t>FV233475</t>
  </si>
  <si>
    <t>FV233825</t>
  </si>
  <si>
    <t>TALOGSOLUT/PESSAC/01</t>
  </si>
  <si>
    <t>FV233057</t>
  </si>
  <si>
    <t>FV232073</t>
  </si>
  <si>
    <t>FV232439</t>
  </si>
  <si>
    <t>FV232727</t>
  </si>
  <si>
    <t>FV233688</t>
  </si>
  <si>
    <t>FV233896</t>
  </si>
  <si>
    <t>TANGUYTRAN/ORGON/01</t>
  </si>
  <si>
    <t>AV230174</t>
  </si>
  <si>
    <t>FV232075</t>
  </si>
  <si>
    <t>FV232337</t>
  </si>
  <si>
    <t>FV232441</t>
  </si>
  <si>
    <t>FV232728</t>
  </si>
  <si>
    <t>TANGUY - DOUBLON RGLT - VRT</t>
  </si>
  <si>
    <t>TANGUY - REM TROP PERCU CAR DBLON RGLT</t>
  </si>
  <si>
    <t>TCVTOURS/STAVERTIN/01</t>
  </si>
  <si>
    <t>FV232729</t>
  </si>
  <si>
    <t>TEN/NIMES/01</t>
  </si>
  <si>
    <t>FV232442</t>
  </si>
  <si>
    <t>FV232246</t>
  </si>
  <si>
    <t>FV232614</t>
  </si>
  <si>
    <t>FV232730</t>
  </si>
  <si>
    <t>FV233689</t>
  </si>
  <si>
    <t>FV233917</t>
  </si>
  <si>
    <t>TLAM/SALONDEPRO/01</t>
  </si>
  <si>
    <t>FV232731</t>
  </si>
  <si>
    <t>FV234040</t>
  </si>
  <si>
    <t>TLWINTERFR/ENNERY/01</t>
  </si>
  <si>
    <t>FV231638</t>
  </si>
  <si>
    <t>FV233826</t>
  </si>
  <si>
    <t>TPO/NASSANDRES/07</t>
  </si>
  <si>
    <t>FV37000081</t>
  </si>
  <si>
    <t>TPO - LITIGE RECEP 352100 - COLIS HUILE ABIMES</t>
  </si>
  <si>
    <t>TRAFILOG/ARRAS/01</t>
  </si>
  <si>
    <t>FV232250</t>
  </si>
  <si>
    <t>FV232492</t>
  </si>
  <si>
    <t>FV232619</t>
  </si>
  <si>
    <t>FV232823</t>
  </si>
  <si>
    <t>FV233562</t>
  </si>
  <si>
    <t>FV233692</t>
  </si>
  <si>
    <t>FV233931</t>
  </si>
  <si>
    <t>FV234044</t>
  </si>
  <si>
    <t>TRANS'HIT/RIXHEIM/01</t>
  </si>
  <si>
    <t>FV232620</t>
  </si>
  <si>
    <t>FV232824</t>
  </si>
  <si>
    <t>FV233898</t>
  </si>
  <si>
    <t>TRANSCANAF/LEBROC/01</t>
  </si>
  <si>
    <t>FV232447</t>
  </si>
  <si>
    <t>TRANSCARGO/VITROLLES/01</t>
  </si>
  <si>
    <t>FV232617</t>
  </si>
  <si>
    <t>TRANSCAUSS/MARSEILLE1/01</t>
  </si>
  <si>
    <t>FV232732</t>
  </si>
  <si>
    <t>FV232616</t>
  </si>
  <si>
    <t>FV233897</t>
  </si>
  <si>
    <t>FV234042</t>
  </si>
  <si>
    <t>TRANSFRETE/BORDERESSU/01</t>
  </si>
  <si>
    <t>FV233792</t>
  </si>
  <si>
    <t>TRANSIT&amp;TI/FOS/01</t>
  </si>
  <si>
    <t>FV231898</t>
  </si>
  <si>
    <t>FV232445</t>
  </si>
  <si>
    <t>FV231704</t>
  </si>
  <si>
    <t>FV232249</t>
  </si>
  <si>
    <t>FV233691</t>
  </si>
  <si>
    <t>FV232618</t>
  </si>
  <si>
    <t>TRANSMATSU/MIRAMAS/01</t>
  </si>
  <si>
    <t>FV233918</t>
  </si>
  <si>
    <t>TRANSPORTD/CHAMBERY/01</t>
  </si>
  <si>
    <t>FV232446</t>
  </si>
  <si>
    <t>FV233776</t>
  </si>
  <si>
    <t>TRANSPORTD/GAP/01</t>
  </si>
  <si>
    <t>FV233752</t>
  </si>
  <si>
    <t>TRANSPORTH/GIGNACLANE/01</t>
  </si>
  <si>
    <t>FV233754</t>
  </si>
  <si>
    <t>TRANSPORTS/BENESSEMAR/01</t>
  </si>
  <si>
    <t>FV233812</t>
  </si>
  <si>
    <t>TRANSPORTS/CABANNES/01</t>
  </si>
  <si>
    <t>FV232425</t>
  </si>
  <si>
    <t>FV232714</t>
  </si>
  <si>
    <t>TRANSPORTS/ERSTEIN/01</t>
  </si>
  <si>
    <t>FV233775</t>
  </si>
  <si>
    <t>TRANSPORTS/LIMOGES/01</t>
  </si>
  <si>
    <t>FV232358</t>
  </si>
  <si>
    <t>FV232665</t>
  </si>
  <si>
    <t>TRANSPORTS/MONDRAGON/01</t>
  </si>
  <si>
    <t>FV233481</t>
  </si>
  <si>
    <t>TRANSPORTS/REVENTINVA/01</t>
  </si>
  <si>
    <t>FV232772</t>
  </si>
  <si>
    <t>TRANSPORTS/USSAC/01</t>
  </si>
  <si>
    <t>FV233741</t>
  </si>
  <si>
    <t>TRANSQUERC/FONTANES/01</t>
  </si>
  <si>
    <t>FV234043</t>
  </si>
  <si>
    <t>TRANSREPSA/ALLAUCH/01</t>
  </si>
  <si>
    <t>FV233827</t>
  </si>
  <si>
    <t>AV230291</t>
  </si>
  <si>
    <t>TRANSSUDES/ROGNAC/01</t>
  </si>
  <si>
    <t>FV233790</t>
  </si>
  <si>
    <t>TRANSTONNA/MARSEILLE8/01</t>
  </si>
  <si>
    <t>FV232771</t>
  </si>
  <si>
    <t>UNAIRDICI/MONTEUX/01</t>
  </si>
  <si>
    <t>FV232743</t>
  </si>
  <si>
    <t>VALOREXSAR/MAILLANE/01</t>
  </si>
  <si>
    <t>FV233829</t>
  </si>
  <si>
    <t>VDOFRANCE/NIMES/01</t>
  </si>
  <si>
    <t>FV232852</t>
  </si>
  <si>
    <t>FV233789</t>
  </si>
  <si>
    <t>VECATELLIT/VALENTIGNE/01</t>
  </si>
  <si>
    <t>VECATEL - VRT</t>
  </si>
  <si>
    <t>VERYFRET/SAINTELIXL/01</t>
  </si>
  <si>
    <t>FV232733</t>
  </si>
  <si>
    <t>VEXIN/VIGNY/01</t>
  </si>
  <si>
    <t>FV234046</t>
  </si>
  <si>
    <t>VIAPOSTTRA/SAINTPRIES/01</t>
  </si>
  <si>
    <t>FV232450</t>
  </si>
  <si>
    <t>FV232734</t>
  </si>
  <si>
    <t>FV233482</t>
  </si>
  <si>
    <t>FV233830</t>
  </si>
  <si>
    <t>VIGNERONSD/MONTFRIN/01</t>
  </si>
  <si>
    <t>FV232553</t>
  </si>
  <si>
    <t>FV232671</t>
  </si>
  <si>
    <t>FV233958</t>
  </si>
  <si>
    <t>FV233988</t>
  </si>
  <si>
    <t>VINOLEM/NIMES/01</t>
  </si>
  <si>
    <t>FV232773</t>
  </si>
  <si>
    <t>FV233930</t>
  </si>
  <si>
    <t>VOLUPAL/SAINTQUENT/01</t>
  </si>
  <si>
    <t>FV232538</t>
  </si>
  <si>
    <t>FV232537</t>
  </si>
  <si>
    <t>FV232856</t>
  </si>
  <si>
    <t>FV232859</t>
  </si>
  <si>
    <t>FV233961</t>
  </si>
  <si>
    <t>FV233960</t>
  </si>
  <si>
    <t>VSEEMBALLA/LYON9EMEAR/01</t>
  </si>
  <si>
    <t>FV232826</t>
  </si>
  <si>
    <t>FV233791</t>
  </si>
  <si>
    <t>VTLOGISTIC/COURCOURON/01</t>
  </si>
  <si>
    <t>FV232621</t>
  </si>
  <si>
    <t>FV232735</t>
  </si>
  <si>
    <t>FV233899</t>
  </si>
  <si>
    <t>FV234048</t>
  </si>
  <si>
    <t>VTLOGISTIC/MENNECY/01</t>
  </si>
  <si>
    <t>AV230205</t>
  </si>
  <si>
    <t>FV232154</t>
  </si>
  <si>
    <t>AV230219</t>
  </si>
  <si>
    <t>AV230239</t>
  </si>
  <si>
    <t>Fact du 21/09/23</t>
  </si>
  <si>
    <t>FV233900</t>
  </si>
  <si>
    <t>AV230295</t>
  </si>
  <si>
    <t>FV232825</t>
  </si>
  <si>
    <t>FV234055</t>
  </si>
  <si>
    <t>WALBAUMEPE/EPERNAY/01</t>
  </si>
  <si>
    <t>FV232736</t>
  </si>
  <si>
    <t>WOEHL&amp;CIE/ILLZACH/01</t>
  </si>
  <si>
    <t>FV232622</t>
  </si>
  <si>
    <t>FV232737</t>
  </si>
  <si>
    <t>FV233831</t>
  </si>
  <si>
    <t>FV234049</t>
  </si>
  <si>
    <t>XGILCOMPAN/NIMES/01</t>
  </si>
  <si>
    <t>FV233832</t>
  </si>
  <si>
    <t>XPODISTRIB/LEPONTET/01</t>
  </si>
  <si>
    <t>FV230794</t>
  </si>
  <si>
    <t>Fact du 15/03/23</t>
  </si>
  <si>
    <t>XPODISTRIB/SAINTVALLI/01</t>
  </si>
  <si>
    <t>FV232103</t>
  </si>
  <si>
    <t>XPODISTRIB/VITROLLES/01</t>
  </si>
  <si>
    <t>FV232279</t>
  </si>
  <si>
    <t>FV231711</t>
  </si>
  <si>
    <t>FV233148</t>
  </si>
  <si>
    <t>FV232494</t>
  </si>
  <si>
    <t>FV232774</t>
  </si>
  <si>
    <t>FV233575</t>
  </si>
  <si>
    <t>FV233901</t>
  </si>
  <si>
    <t>XPOTRSRHON/SAINTVALLI/01</t>
  </si>
  <si>
    <t>FV232738</t>
  </si>
  <si>
    <t>XPOTRSSUDF/BOUCBELAIR/01</t>
  </si>
  <si>
    <t>FV232623</t>
  </si>
  <si>
    <t>FV232522</t>
  </si>
  <si>
    <t>FV234050</t>
  </si>
  <si>
    <t>XPOTRSSUDF/STVALLIER/01</t>
  </si>
  <si>
    <t>FV232624</t>
  </si>
  <si>
    <t>FV232830</t>
  </si>
  <si>
    <t>FV231914</t>
  </si>
  <si>
    <t>FV234051</t>
  </si>
  <si>
    <t>ZANUT/BEGLES/01</t>
  </si>
  <si>
    <t>FV232338</t>
  </si>
  <si>
    <t>ZIEGLER/LAVAL/01</t>
  </si>
  <si>
    <t>FV232339</t>
  </si>
  <si>
    <t>FV232254</t>
  </si>
  <si>
    <t>ZIEGLER/SORGUES/02</t>
  </si>
  <si>
    <t>FV232341</t>
  </si>
  <si>
    <t>FV232256</t>
  </si>
  <si>
    <t>FV232627</t>
  </si>
  <si>
    <t>FV232828</t>
  </si>
  <si>
    <t>FV233695</t>
  </si>
  <si>
    <t>FV233902</t>
  </si>
  <si>
    <t>FV234053</t>
  </si>
  <si>
    <t>ZIEGLERLES/LESHERBIER/01</t>
  </si>
  <si>
    <t>FV232740</t>
  </si>
  <si>
    <t>ZIEGLERLYO/GENAS/02</t>
  </si>
  <si>
    <t>FV232255</t>
  </si>
  <si>
    <t>FV232454</t>
  </si>
  <si>
    <t>FV232626</t>
  </si>
  <si>
    <t>FV232858</t>
  </si>
  <si>
    <t>FV232775</t>
  </si>
  <si>
    <t>FV233694</t>
  </si>
  <si>
    <t>FV233920</t>
  </si>
  <si>
    <t>FV234052</t>
  </si>
  <si>
    <t>ZIEGLERTOU/BLAGNAC/01</t>
  </si>
  <si>
    <t>FV232625</t>
  </si>
  <si>
    <t>ZIEGLERTOU/MONTLOUISS/01</t>
  </si>
  <si>
    <t>FV232739</t>
  </si>
  <si>
    <t>ZIELOG/PARIS8EMEA/01</t>
  </si>
  <si>
    <t>FV232340</t>
  </si>
  <si>
    <t>FV232829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</si>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</sst>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rgb="FF000000"/>
      <name val="Calibri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FFFF80"/>
        <bgColor rgb="FFFFFF80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14" fontId="0" fillId="0" borderId="0" xfId="0" applyNumberFormat="1"/>
    <xf numFmtId="4" fontId="0" fillId="0" borderId="0" xfId="0" applyNumberFormat="1"/>
    <xf numFmtId="0" fontId="0" fillId="0" borderId="1" xfId="0" applyBorder="1"/>
    <xf numFmtId="14" fontId="0" fillId="0" borderId="2" xfId="0" applyNumberFormat="1" applyBorder="1"/>
    <xf numFmtId="0" fontId="0" fillId="0" borderId="2" xfId="0" applyBorder="1"/>
    <xf numFmtId="4" fontId="0" fillId="0" borderId="2" xfId="0" applyNumberFormat="1" applyBorder="1"/>
    <xf numFmtId="4" fontId="0" fillId="0" borderId="3" xfId="0" applyNumberFormat="1" applyBorder="1"/>
    <xf numFmtId="0" fontId="0" fillId="2" borderId="1" xfId="0" applyFill="1" applyBorder="1"/>
    <xf numFmtId="0" fontId="0" fillId="2" borderId="2" xfId="0" applyFill="1" applyBorder="1"/>
    <xf numFmtId="4" fontId="0" fillId="2" borderId="2" xfId="0" applyNumberFormat="1" applyFill="1" applyBorder="1"/>
    <xf numFmtId="4" fontId="0" fillId="2" borderId="3" xfId="0" applyNumberFormat="1" applyFill="1" applyBorder="1"/>
    <xf numFmtId="0" fontId="0" fillId="0" borderId="4" xfId="0" applyBorder="1"/>
    <xf numFmtId="0" fontId="0" fillId="0" borderId="5" xfId="0" applyBorder="1"/>
    <xf numFmtId="14" fontId="0" fillId="0" borderId="6" xfId="0" applyNumberFormat="1" applyBorder="1"/>
    <xf numFmtId="0" fontId="0" fillId="0" borderId="6" xfId="0" applyBorder="1"/>
    <xf numFmtId="4" fontId="0" fillId="0" borderId="6" xfId="0" applyNumberFormat="1" applyBorder="1"/>
    <xf numFmtId="14" fontId="0" fillId="0" borderId="7" xfId="0" applyNumberFormat="1" applyBorder="1"/>
    <xf numFmtId="0" fontId="0" fillId="0" borderId="7" xfId="0" applyBorder="1"/>
    <xf numFmtId="4" fontId="0" fillId="0" borderId="7" xfId="0" applyNumberFormat="1" applyBorder="1"/>
    <xf numFmtId="4" fontId="0" fillId="0" borderId="8" xfId="0" applyNumberFormat="1" applyBorder="1"/>
    <xf numFmtId="4" fontId="0" fillId="0" borderId="9" xfId="0" applyNumberFormat="1" applyBorder="1"/>
    <xf numFmtId="0" fontId="0" fillId="0" borderId="10" xfId="0" applyBorder="1"/>
    <xf numFmtId="4" fontId="0" fillId="0" borderId="11" xfId="0" applyNumberFormat="1" applyBorder="1"/>
    <xf numFmtId="0" fontId="0" fillId="3" borderId="1" xfId="0" applyFill="1" applyBorder="1"/>
    <xf numFmtId="0" fontId="0" fillId="3" borderId="2" xfId="0" applyFill="1" applyBorder="1"/>
    <xf numFmtId="4" fontId="0" fillId="3" borderId="2" xfId="0" applyNumberFormat="1" applyFill="1" applyBorder="1"/>
    <xf numFmtId="4" fontId="0" fillId="3" borderId="3" xfId="0" applyNumberFormat="1" applyFill="1" applyBorder="1"/>
    <xf numFmtId="0" fontId="0" fillId="4" borderId="0" xfId="0" applyFill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079"/>
  <sheetViews>
    <sheetView tabSelected="1" workbookViewId="0">
      <selection activeCell="A23" sqref="A23:XFD23"/>
    </sheetView>
  </sheetViews>
  <sheetFormatPr baseColWidth="10" defaultColWidth="9.140625" defaultRowHeight="15" x14ac:dyDescent="0.25"/>
  <cols>
    <col min="1" max="1" width="36" customWidth="1"/>
    <col min="2" max="2" width="14" customWidth="1"/>
    <col min="3" max="3" width="10" customWidth="1"/>
    <col min="4" max="4" width="20" customWidth="1"/>
    <col min="5" max="5" width="22" customWidth="1"/>
    <col min="6" max="6" width="89" customWidth="1"/>
    <col min="7" max="7" width="14" customWidth="1"/>
    <col min="8" max="8" width="12" customWidth="1"/>
    <col min="9" max="9" width="19" customWidth="1"/>
    <col min="10" max="11" width="18" customWidth="1"/>
    <col min="12" max="12" width="13" customWidth="1"/>
    <col min="26" max="26" width="9.140625" customWidth="1"/>
  </cols>
  <sheetData>
    <row r="1" spans="1:12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3" t="s">
        <v>11</v>
      </c>
    </row>
    <row r="2" spans="1:12" x14ac:dyDescent="0.25">
      <c r="A2" s="6" t="s">
        <v>12</v>
      </c>
      <c r="B2" s="7">
        <v>45170</v>
      </c>
      <c r="C2" s="8" t="s">
        <v>13</v>
      </c>
      <c r="D2" s="8" t="s">
        <v>14</v>
      </c>
      <c r="E2" s="8"/>
      <c r="F2" s="8" t="s">
        <v>15</v>
      </c>
      <c r="G2" s="7">
        <v>45170</v>
      </c>
      <c r="H2" s="8"/>
      <c r="I2" s="8" t="s">
        <v>16</v>
      </c>
      <c r="J2" s="9">
        <v>0</v>
      </c>
      <c r="K2" s="9">
        <v>168</v>
      </c>
      <c r="L2" s="10">
        <v>-168</v>
      </c>
    </row>
    <row r="3" spans="1:12" x14ac:dyDescent="0.25">
      <c r="A3" s="11" t="s">
        <v>12</v>
      </c>
      <c r="B3" s="12"/>
      <c r="C3" s="12"/>
      <c r="D3" s="12"/>
      <c r="E3" s="12"/>
      <c r="F3" s="12"/>
      <c r="G3" s="12"/>
      <c r="H3" s="12"/>
      <c r="I3" s="12"/>
      <c r="J3" s="13">
        <f>SUM(J2:J2)</f>
        <v>0</v>
      </c>
      <c r="K3" s="13">
        <f>SUM(K2:K2)</f>
        <v>168</v>
      </c>
      <c r="L3" s="14">
        <f>SUM(L2:L2)</f>
        <v>-168</v>
      </c>
    </row>
    <row r="4" spans="1:12" s="31" customFormat="1" x14ac:dyDescent="0.25"/>
    <row r="5" spans="1:12" x14ac:dyDescent="0.25">
      <c r="A5" s="15" t="s">
        <v>17</v>
      </c>
      <c r="B5" s="17">
        <v>45230</v>
      </c>
      <c r="C5" s="18" t="s">
        <v>18</v>
      </c>
      <c r="D5" s="18" t="s">
        <v>19</v>
      </c>
      <c r="E5" s="18"/>
      <c r="F5" s="18" t="s">
        <v>20</v>
      </c>
      <c r="G5" s="17">
        <v>45260</v>
      </c>
      <c r="H5" s="18"/>
      <c r="I5" s="18"/>
      <c r="J5" s="19">
        <v>516</v>
      </c>
      <c r="K5" s="19">
        <v>0</v>
      </c>
      <c r="L5" s="23">
        <v>516</v>
      </c>
    </row>
    <row r="6" spans="1:12" x14ac:dyDescent="0.25">
      <c r="A6" s="16" t="s">
        <v>17</v>
      </c>
      <c r="B6" s="20">
        <v>45260</v>
      </c>
      <c r="C6" s="21" t="s">
        <v>18</v>
      </c>
      <c r="D6" s="21" t="s">
        <v>21</v>
      </c>
      <c r="E6" s="21"/>
      <c r="F6" s="21" t="s">
        <v>22</v>
      </c>
      <c r="G6" s="20">
        <v>45290</v>
      </c>
      <c r="H6" s="21"/>
      <c r="I6" s="21"/>
      <c r="J6" s="22">
        <v>396</v>
      </c>
      <c r="K6" s="22">
        <v>0</v>
      </c>
      <c r="L6" s="24">
        <v>396</v>
      </c>
    </row>
    <row r="7" spans="1:12" x14ac:dyDescent="0.25">
      <c r="A7" s="11" t="s">
        <v>17</v>
      </c>
      <c r="B7" s="12"/>
      <c r="C7" s="12"/>
      <c r="D7" s="12"/>
      <c r="E7" s="12"/>
      <c r="F7" s="12"/>
      <c r="G7" s="12"/>
      <c r="H7" s="12"/>
      <c r="I7" s="12"/>
      <c r="J7" s="13">
        <f>SUM(J5:J6)</f>
        <v>912</v>
      </c>
      <c r="K7" s="13">
        <f>SUM(K5:K6)</f>
        <v>0</v>
      </c>
      <c r="L7" s="14">
        <f>SUM(L5:L6)</f>
        <v>912</v>
      </c>
    </row>
    <row r="8" spans="1:12" s="31" customFormat="1" x14ac:dyDescent="0.25"/>
    <row r="9" spans="1:12" x14ac:dyDescent="0.25">
      <c r="A9" s="6" t="s">
        <v>23</v>
      </c>
      <c r="B9" s="7">
        <v>45275</v>
      </c>
      <c r="C9" s="8" t="s">
        <v>18</v>
      </c>
      <c r="D9" s="8" t="s">
        <v>24</v>
      </c>
      <c r="E9" s="8"/>
      <c r="F9" s="8" t="s">
        <v>25</v>
      </c>
      <c r="G9" s="7">
        <v>45306</v>
      </c>
      <c r="H9" s="8"/>
      <c r="I9" s="8"/>
      <c r="J9" s="9">
        <v>216</v>
      </c>
      <c r="K9" s="9">
        <v>0</v>
      </c>
      <c r="L9" s="10">
        <v>216</v>
      </c>
    </row>
    <row r="10" spans="1:12" x14ac:dyDescent="0.25">
      <c r="A10" s="11" t="s">
        <v>23</v>
      </c>
      <c r="B10" s="12"/>
      <c r="C10" s="12"/>
      <c r="D10" s="12"/>
      <c r="E10" s="12"/>
      <c r="F10" s="12"/>
      <c r="G10" s="12"/>
      <c r="H10" s="12"/>
      <c r="I10" s="12"/>
      <c r="J10" s="13">
        <f>SUM(J9:J9)</f>
        <v>216</v>
      </c>
      <c r="K10" s="13">
        <f>SUM(K9:K9)</f>
        <v>0</v>
      </c>
      <c r="L10" s="14">
        <f>SUM(L9:L9)</f>
        <v>216</v>
      </c>
    </row>
    <row r="11" spans="1:12" s="31" customFormat="1" x14ac:dyDescent="0.25"/>
    <row r="12" spans="1:12" x14ac:dyDescent="0.25">
      <c r="A12" s="15" t="s">
        <v>26</v>
      </c>
      <c r="B12" s="17">
        <v>45230</v>
      </c>
      <c r="C12" s="18" t="s">
        <v>18</v>
      </c>
      <c r="D12" s="18" t="s">
        <v>27</v>
      </c>
      <c r="E12" s="18"/>
      <c r="F12" s="18" t="s">
        <v>20</v>
      </c>
      <c r="G12" s="17">
        <v>45260</v>
      </c>
      <c r="H12" s="18"/>
      <c r="I12" s="18"/>
      <c r="J12" s="19">
        <v>352.84</v>
      </c>
      <c r="K12" s="19">
        <v>0</v>
      </c>
      <c r="L12" s="23">
        <v>352.84</v>
      </c>
    </row>
    <row r="13" spans="1:12" x14ac:dyDescent="0.25">
      <c r="A13" s="25" t="s">
        <v>26</v>
      </c>
      <c r="B13" s="4">
        <v>45245</v>
      </c>
      <c r="C13" t="s">
        <v>18</v>
      </c>
      <c r="D13" t="s">
        <v>28</v>
      </c>
      <c r="F13" t="s">
        <v>29</v>
      </c>
      <c r="G13" s="4">
        <v>45275</v>
      </c>
      <c r="J13" s="5">
        <v>1310.18</v>
      </c>
      <c r="K13" s="5">
        <v>0</v>
      </c>
      <c r="L13" s="26">
        <v>1310.18</v>
      </c>
    </row>
    <row r="14" spans="1:12" x14ac:dyDescent="0.25">
      <c r="A14" s="25" t="s">
        <v>26</v>
      </c>
      <c r="B14" s="4">
        <v>45260</v>
      </c>
      <c r="C14" t="s">
        <v>18</v>
      </c>
      <c r="D14" t="s">
        <v>30</v>
      </c>
      <c r="F14" t="s">
        <v>22</v>
      </c>
      <c r="G14" s="4">
        <v>45290</v>
      </c>
      <c r="J14" s="5">
        <v>6681.46</v>
      </c>
      <c r="K14" s="5">
        <v>0</v>
      </c>
      <c r="L14" s="26">
        <v>6681.46</v>
      </c>
    </row>
    <row r="15" spans="1:12" x14ac:dyDescent="0.25">
      <c r="A15" s="16" t="s">
        <v>26</v>
      </c>
      <c r="B15" s="20">
        <v>45275</v>
      </c>
      <c r="C15" s="21" t="s">
        <v>18</v>
      </c>
      <c r="D15" s="21" t="s">
        <v>31</v>
      </c>
      <c r="E15" s="21"/>
      <c r="F15" s="21" t="s">
        <v>25</v>
      </c>
      <c r="G15" s="20">
        <v>45306</v>
      </c>
      <c r="H15" s="21"/>
      <c r="I15" s="21"/>
      <c r="J15" s="22">
        <v>4898.3599999999997</v>
      </c>
      <c r="K15" s="22">
        <v>0</v>
      </c>
      <c r="L15" s="24">
        <v>4898.3599999999997</v>
      </c>
    </row>
    <row r="16" spans="1:12" x14ac:dyDescent="0.25">
      <c r="A16" s="11" t="s">
        <v>26</v>
      </c>
      <c r="B16" s="12"/>
      <c r="C16" s="12"/>
      <c r="D16" s="12"/>
      <c r="E16" s="12"/>
      <c r="F16" s="12"/>
      <c r="G16" s="12"/>
      <c r="H16" s="12"/>
      <c r="I16" s="12"/>
      <c r="J16" s="13">
        <f>SUM(J12:J15)</f>
        <v>13242.84</v>
      </c>
      <c r="K16" s="13">
        <f>SUM(K12:K15)</f>
        <v>0</v>
      </c>
      <c r="L16" s="14">
        <f>SUM(L12:L15)</f>
        <v>13242.84</v>
      </c>
    </row>
    <row r="17" spans="1:12" s="31" customFormat="1" x14ac:dyDescent="0.25"/>
    <row r="18" spans="1:12" x14ac:dyDescent="0.25">
      <c r="A18" s="15" t="s">
        <v>32</v>
      </c>
      <c r="B18" s="17">
        <v>45173</v>
      </c>
      <c r="C18" s="18" t="s">
        <v>13</v>
      </c>
      <c r="D18" s="18" t="s">
        <v>33</v>
      </c>
      <c r="E18" s="18"/>
      <c r="F18" s="18" t="s">
        <v>15</v>
      </c>
      <c r="G18" s="17">
        <v>45173</v>
      </c>
      <c r="H18" s="18"/>
      <c r="I18" s="18" t="s">
        <v>16</v>
      </c>
      <c r="J18" s="19">
        <v>0</v>
      </c>
      <c r="K18" s="19">
        <v>552</v>
      </c>
      <c r="L18" s="23">
        <v>-552</v>
      </c>
    </row>
    <row r="19" spans="1:12" x14ac:dyDescent="0.25">
      <c r="A19" s="25" t="s">
        <v>32</v>
      </c>
      <c r="B19" s="4">
        <v>45189</v>
      </c>
      <c r="C19" t="s">
        <v>13</v>
      </c>
      <c r="D19" t="s">
        <v>34</v>
      </c>
      <c r="F19" t="s">
        <v>35</v>
      </c>
      <c r="G19" s="4">
        <v>45189</v>
      </c>
      <c r="I19" t="s">
        <v>16</v>
      </c>
      <c r="J19" s="5">
        <v>0</v>
      </c>
      <c r="K19" s="5">
        <v>216</v>
      </c>
      <c r="L19" s="26">
        <v>-216</v>
      </c>
    </row>
    <row r="20" spans="1:12" x14ac:dyDescent="0.25">
      <c r="A20" s="25" t="s">
        <v>32</v>
      </c>
      <c r="B20" s="4">
        <v>45201</v>
      </c>
      <c r="C20" t="s">
        <v>13</v>
      </c>
      <c r="D20" t="s">
        <v>36</v>
      </c>
      <c r="F20" t="s">
        <v>37</v>
      </c>
      <c r="G20" s="4">
        <v>45201</v>
      </c>
      <c r="I20" t="s">
        <v>16</v>
      </c>
      <c r="J20" s="5">
        <v>0</v>
      </c>
      <c r="K20" s="5">
        <v>216</v>
      </c>
      <c r="L20" s="26">
        <v>-216</v>
      </c>
    </row>
    <row r="21" spans="1:12" x14ac:dyDescent="0.25">
      <c r="A21" s="16" t="s">
        <v>32</v>
      </c>
      <c r="B21" s="20">
        <v>45275</v>
      </c>
      <c r="C21" s="21" t="s">
        <v>18</v>
      </c>
      <c r="D21" s="21" t="s">
        <v>38</v>
      </c>
      <c r="E21" s="21"/>
      <c r="F21" s="21" t="s">
        <v>25</v>
      </c>
      <c r="G21" s="20">
        <v>45306</v>
      </c>
      <c r="H21" s="21"/>
      <c r="I21" s="21"/>
      <c r="J21" s="22">
        <v>192</v>
      </c>
      <c r="K21" s="22">
        <v>0</v>
      </c>
      <c r="L21" s="24">
        <v>192</v>
      </c>
    </row>
    <row r="22" spans="1:12" x14ac:dyDescent="0.25">
      <c r="A22" s="11" t="s">
        <v>32</v>
      </c>
      <c r="B22" s="12"/>
      <c r="C22" s="12"/>
      <c r="D22" s="12"/>
      <c r="E22" s="12"/>
      <c r="F22" s="12"/>
      <c r="G22" s="12"/>
      <c r="H22" s="12"/>
      <c r="I22" s="12"/>
      <c r="J22" s="13">
        <f>SUM(J18:J21)</f>
        <v>192</v>
      </c>
      <c r="K22" s="13">
        <f>SUM(K18:K21)</f>
        <v>984</v>
      </c>
      <c r="L22" s="14">
        <f>SUM(L18:L21)</f>
        <v>-792</v>
      </c>
    </row>
    <row r="23" spans="1:12" s="31" customFormat="1" x14ac:dyDescent="0.25"/>
    <row r="24" spans="1:12" x14ac:dyDescent="0.25">
      <c r="A24" s="15" t="s">
        <v>39</v>
      </c>
      <c r="B24" s="17">
        <v>45176</v>
      </c>
      <c r="C24" s="18" t="s">
        <v>13</v>
      </c>
      <c r="D24" s="18" t="s">
        <v>40</v>
      </c>
      <c r="E24" s="18"/>
      <c r="F24" s="18" t="s">
        <v>41</v>
      </c>
      <c r="G24" s="17">
        <v>45176</v>
      </c>
      <c r="H24" s="18"/>
      <c r="I24" s="18" t="s">
        <v>16</v>
      </c>
      <c r="J24" s="19">
        <v>0</v>
      </c>
      <c r="K24" s="19">
        <v>348</v>
      </c>
      <c r="L24" s="23">
        <v>-348</v>
      </c>
    </row>
    <row r="25" spans="1:12" x14ac:dyDescent="0.25">
      <c r="A25" s="25" t="s">
        <v>39</v>
      </c>
      <c r="B25" s="4">
        <v>45183</v>
      </c>
      <c r="C25" t="s">
        <v>13</v>
      </c>
      <c r="D25" t="s">
        <v>42</v>
      </c>
      <c r="F25" t="s">
        <v>15</v>
      </c>
      <c r="G25" s="4">
        <v>45183</v>
      </c>
      <c r="I25" t="s">
        <v>16</v>
      </c>
      <c r="J25" s="5">
        <v>0</v>
      </c>
      <c r="K25" s="5">
        <v>504</v>
      </c>
      <c r="L25" s="26">
        <v>-504</v>
      </c>
    </row>
    <row r="26" spans="1:12" x14ac:dyDescent="0.25">
      <c r="A26" s="25" t="s">
        <v>39</v>
      </c>
      <c r="B26" s="4">
        <v>45183</v>
      </c>
      <c r="C26" t="s">
        <v>13</v>
      </c>
      <c r="D26" t="s">
        <v>43</v>
      </c>
      <c r="F26" t="s">
        <v>15</v>
      </c>
      <c r="G26" s="4">
        <v>45183</v>
      </c>
      <c r="I26" t="s">
        <v>16</v>
      </c>
      <c r="J26" s="5">
        <v>0</v>
      </c>
      <c r="K26" s="5">
        <v>942</v>
      </c>
      <c r="L26" s="26">
        <v>-942</v>
      </c>
    </row>
    <row r="27" spans="1:12" x14ac:dyDescent="0.25">
      <c r="A27" s="25" t="s">
        <v>39</v>
      </c>
      <c r="B27" s="4">
        <v>45201</v>
      </c>
      <c r="C27" t="s">
        <v>13</v>
      </c>
      <c r="D27" t="s">
        <v>44</v>
      </c>
      <c r="F27" t="s">
        <v>35</v>
      </c>
      <c r="G27" s="4">
        <v>45201</v>
      </c>
      <c r="I27" t="s">
        <v>16</v>
      </c>
      <c r="J27" s="5">
        <v>0</v>
      </c>
      <c r="K27" s="5">
        <v>558</v>
      </c>
      <c r="L27" s="26">
        <v>-558</v>
      </c>
    </row>
    <row r="28" spans="1:12" x14ac:dyDescent="0.25">
      <c r="A28" s="25" t="s">
        <v>39</v>
      </c>
      <c r="B28" s="4">
        <v>45218</v>
      </c>
      <c r="C28" t="s">
        <v>13</v>
      </c>
      <c r="D28" t="s">
        <v>45</v>
      </c>
      <c r="F28" t="s">
        <v>37</v>
      </c>
      <c r="G28" s="4">
        <v>45218</v>
      </c>
      <c r="I28" t="s">
        <v>16</v>
      </c>
      <c r="J28" s="5">
        <v>0</v>
      </c>
      <c r="K28" s="5">
        <v>636</v>
      </c>
      <c r="L28" s="26">
        <v>-636</v>
      </c>
    </row>
    <row r="29" spans="1:12" x14ac:dyDescent="0.25">
      <c r="A29" s="25" t="s">
        <v>39</v>
      </c>
      <c r="B29" s="4">
        <v>45230</v>
      </c>
      <c r="C29" t="s">
        <v>18</v>
      </c>
      <c r="D29" t="s">
        <v>46</v>
      </c>
      <c r="F29" t="s">
        <v>20</v>
      </c>
      <c r="G29" s="4">
        <v>45260</v>
      </c>
      <c r="J29" s="5">
        <v>348</v>
      </c>
      <c r="K29" s="5">
        <v>0</v>
      </c>
      <c r="L29" s="26">
        <v>348</v>
      </c>
    </row>
    <row r="30" spans="1:12" x14ac:dyDescent="0.25">
      <c r="A30" s="25" t="s">
        <v>39</v>
      </c>
      <c r="B30" s="4">
        <v>45260</v>
      </c>
      <c r="C30" t="s">
        <v>18</v>
      </c>
      <c r="D30" t="s">
        <v>47</v>
      </c>
      <c r="F30" t="s">
        <v>22</v>
      </c>
      <c r="G30" s="4">
        <v>45290</v>
      </c>
      <c r="J30" s="5">
        <v>228</v>
      </c>
      <c r="K30" s="5">
        <v>0</v>
      </c>
      <c r="L30" s="26">
        <v>228</v>
      </c>
    </row>
    <row r="31" spans="1:12" x14ac:dyDescent="0.25">
      <c r="A31" s="16" t="s">
        <v>39</v>
      </c>
      <c r="B31" s="20">
        <v>45275</v>
      </c>
      <c r="C31" s="21" t="s">
        <v>18</v>
      </c>
      <c r="D31" s="21" t="s">
        <v>48</v>
      </c>
      <c r="E31" s="21"/>
      <c r="F31" s="21" t="s">
        <v>25</v>
      </c>
      <c r="G31" s="20">
        <v>45306</v>
      </c>
      <c r="H31" s="21"/>
      <c r="I31" s="21"/>
      <c r="J31" s="22">
        <v>222</v>
      </c>
      <c r="K31" s="22">
        <v>0</v>
      </c>
      <c r="L31" s="24">
        <v>222</v>
      </c>
    </row>
    <row r="32" spans="1:12" x14ac:dyDescent="0.25">
      <c r="A32" s="11" t="s">
        <v>39</v>
      </c>
      <c r="B32" s="12"/>
      <c r="C32" s="12"/>
      <c r="D32" s="12"/>
      <c r="E32" s="12"/>
      <c r="F32" s="12"/>
      <c r="G32" s="12"/>
      <c r="H32" s="12"/>
      <c r="I32" s="12"/>
      <c r="J32" s="13">
        <f>SUM(J24:J31)</f>
        <v>798</v>
      </c>
      <c r="K32" s="13">
        <f>SUM(K24:K31)</f>
        <v>2988</v>
      </c>
      <c r="L32" s="14">
        <f>SUM(L24:L31)</f>
        <v>-2190</v>
      </c>
    </row>
    <row r="34" spans="1:12" x14ac:dyDescent="0.25">
      <c r="A34" s="15" t="s">
        <v>49</v>
      </c>
      <c r="B34" s="17">
        <v>45170</v>
      </c>
      <c r="C34" s="18" t="s">
        <v>13</v>
      </c>
      <c r="D34" s="18" t="s">
        <v>50</v>
      </c>
      <c r="E34" s="18"/>
      <c r="F34" s="18" t="s">
        <v>15</v>
      </c>
      <c r="G34" s="17">
        <v>45170</v>
      </c>
      <c r="H34" s="18"/>
      <c r="I34" s="18" t="s">
        <v>16</v>
      </c>
      <c r="J34" s="19">
        <v>0</v>
      </c>
      <c r="K34" s="19">
        <v>1647.56</v>
      </c>
      <c r="L34" s="23">
        <v>-1647.56</v>
      </c>
    </row>
    <row r="35" spans="1:12" x14ac:dyDescent="0.25">
      <c r="A35" s="25" t="s">
        <v>49</v>
      </c>
      <c r="B35" s="4">
        <v>45187</v>
      </c>
      <c r="C35" t="s">
        <v>13</v>
      </c>
      <c r="D35" t="s">
        <v>51</v>
      </c>
      <c r="F35" t="s">
        <v>15</v>
      </c>
      <c r="G35" s="4">
        <v>45187</v>
      </c>
      <c r="I35" t="s">
        <v>16</v>
      </c>
      <c r="J35" s="5">
        <v>0</v>
      </c>
      <c r="K35" s="5">
        <v>199.22</v>
      </c>
      <c r="L35" s="26">
        <v>-199.22</v>
      </c>
    </row>
    <row r="36" spans="1:12" x14ac:dyDescent="0.25">
      <c r="A36" s="25" t="s">
        <v>49</v>
      </c>
      <c r="B36" s="4">
        <v>45187</v>
      </c>
      <c r="C36" t="s">
        <v>13</v>
      </c>
      <c r="D36" t="s">
        <v>52</v>
      </c>
      <c r="F36" t="s">
        <v>53</v>
      </c>
      <c r="G36" s="4">
        <v>45187</v>
      </c>
      <c r="I36" t="s">
        <v>16</v>
      </c>
      <c r="J36" s="5">
        <v>0</v>
      </c>
      <c r="K36" s="5">
        <v>296.61</v>
      </c>
      <c r="L36" s="26">
        <v>-296.61</v>
      </c>
    </row>
    <row r="37" spans="1:12" x14ac:dyDescent="0.25">
      <c r="A37" s="25" t="s">
        <v>49</v>
      </c>
      <c r="B37" s="4">
        <v>45187</v>
      </c>
      <c r="C37" t="s">
        <v>54</v>
      </c>
      <c r="D37" t="s">
        <v>52</v>
      </c>
      <c r="F37" t="s">
        <v>55</v>
      </c>
      <c r="G37" s="4">
        <v>45187</v>
      </c>
      <c r="I37" t="s">
        <v>16</v>
      </c>
      <c r="J37" s="5">
        <v>0</v>
      </c>
      <c r="K37" s="5">
        <v>0.01</v>
      </c>
      <c r="L37" s="26">
        <v>-0.01</v>
      </c>
    </row>
    <row r="38" spans="1:12" x14ac:dyDescent="0.25">
      <c r="A38" s="25" t="s">
        <v>49</v>
      </c>
      <c r="B38" s="4">
        <v>45202</v>
      </c>
      <c r="C38" t="s">
        <v>13</v>
      </c>
      <c r="D38" t="s">
        <v>56</v>
      </c>
      <c r="F38" t="s">
        <v>37</v>
      </c>
      <c r="G38" s="4">
        <v>45202</v>
      </c>
      <c r="I38" t="s">
        <v>16</v>
      </c>
      <c r="J38" s="5">
        <v>0</v>
      </c>
      <c r="K38" s="5">
        <v>1823</v>
      </c>
      <c r="L38" s="26">
        <v>-1823</v>
      </c>
    </row>
    <row r="39" spans="1:12" x14ac:dyDescent="0.25">
      <c r="A39" s="16" t="s">
        <v>49</v>
      </c>
      <c r="B39" s="20">
        <v>45260</v>
      </c>
      <c r="C39" s="21" t="s">
        <v>18</v>
      </c>
      <c r="D39" s="21" t="s">
        <v>57</v>
      </c>
      <c r="E39" s="21"/>
      <c r="F39" s="21" t="s">
        <v>22</v>
      </c>
      <c r="G39" s="20">
        <v>45290</v>
      </c>
      <c r="H39" s="21"/>
      <c r="I39" s="21"/>
      <c r="J39" s="22">
        <v>502.66</v>
      </c>
      <c r="K39" s="22">
        <v>0</v>
      </c>
      <c r="L39" s="24">
        <v>502.66</v>
      </c>
    </row>
    <row r="40" spans="1:12" x14ac:dyDescent="0.25">
      <c r="A40" s="11" t="s">
        <v>49</v>
      </c>
      <c r="B40" s="12"/>
      <c r="C40" s="12"/>
      <c r="D40" s="12"/>
      <c r="E40" s="12"/>
      <c r="F40" s="12"/>
      <c r="G40" s="12"/>
      <c r="H40" s="12"/>
      <c r="I40" s="12"/>
      <c r="J40" s="13">
        <f>SUM(J34:J39)</f>
        <v>502.66</v>
      </c>
      <c r="K40" s="13">
        <f>SUM(K34:K39)</f>
        <v>3966.4</v>
      </c>
      <c r="L40" s="14">
        <f>SUM(L34:L39)</f>
        <v>-3463.7400000000002</v>
      </c>
    </row>
    <row r="42" spans="1:12" x14ac:dyDescent="0.25">
      <c r="A42" s="15" t="s">
        <v>58</v>
      </c>
      <c r="B42" s="17">
        <v>45177</v>
      </c>
      <c r="C42" s="18" t="s">
        <v>13</v>
      </c>
      <c r="D42" s="18" t="s">
        <v>59</v>
      </c>
      <c r="E42" s="18"/>
      <c r="F42" s="18" t="s">
        <v>60</v>
      </c>
      <c r="G42" s="17">
        <v>45177</v>
      </c>
      <c r="H42" s="18"/>
      <c r="I42" s="18" t="s">
        <v>16</v>
      </c>
      <c r="J42" s="19">
        <v>0</v>
      </c>
      <c r="K42" s="19">
        <v>312</v>
      </c>
      <c r="L42" s="23">
        <v>-312</v>
      </c>
    </row>
    <row r="43" spans="1:12" x14ac:dyDescent="0.25">
      <c r="A43" s="25" t="s">
        <v>58</v>
      </c>
      <c r="B43" s="4">
        <v>45182</v>
      </c>
      <c r="C43" t="s">
        <v>13</v>
      </c>
      <c r="D43" t="s">
        <v>61</v>
      </c>
      <c r="F43" t="s">
        <v>15</v>
      </c>
      <c r="G43" s="4">
        <v>45182</v>
      </c>
      <c r="I43" t="s">
        <v>16</v>
      </c>
      <c r="J43" s="5">
        <v>0</v>
      </c>
      <c r="K43" s="5">
        <v>168</v>
      </c>
      <c r="L43" s="26">
        <v>-168</v>
      </c>
    </row>
    <row r="44" spans="1:12" x14ac:dyDescent="0.25">
      <c r="A44" s="25" t="s">
        <v>58</v>
      </c>
      <c r="B44" s="4">
        <v>45182</v>
      </c>
      <c r="C44" t="s">
        <v>13</v>
      </c>
      <c r="D44" t="s">
        <v>62</v>
      </c>
      <c r="F44" t="s">
        <v>15</v>
      </c>
      <c r="G44" s="4">
        <v>45182</v>
      </c>
      <c r="I44" t="s">
        <v>16</v>
      </c>
      <c r="J44" s="5">
        <v>0</v>
      </c>
      <c r="K44" s="5">
        <v>900</v>
      </c>
      <c r="L44" s="26">
        <v>-900</v>
      </c>
    </row>
    <row r="45" spans="1:12" x14ac:dyDescent="0.25">
      <c r="A45" s="25" t="s">
        <v>58</v>
      </c>
      <c r="B45" s="4">
        <v>45201</v>
      </c>
      <c r="C45" t="s">
        <v>13</v>
      </c>
      <c r="D45" t="s">
        <v>63</v>
      </c>
      <c r="F45" t="s">
        <v>37</v>
      </c>
      <c r="G45" s="4">
        <v>45201</v>
      </c>
      <c r="I45" t="s">
        <v>16</v>
      </c>
      <c r="J45" s="5">
        <v>0</v>
      </c>
      <c r="K45" s="5">
        <v>432</v>
      </c>
      <c r="L45" s="26">
        <v>-432</v>
      </c>
    </row>
    <row r="46" spans="1:12" x14ac:dyDescent="0.25">
      <c r="A46" s="25" t="s">
        <v>58</v>
      </c>
      <c r="B46" s="4">
        <v>45201</v>
      </c>
      <c r="C46" t="s">
        <v>13</v>
      </c>
      <c r="D46" t="s">
        <v>64</v>
      </c>
      <c r="F46" t="s">
        <v>35</v>
      </c>
      <c r="G46" s="4">
        <v>45201</v>
      </c>
      <c r="I46" t="s">
        <v>16</v>
      </c>
      <c r="J46" s="5">
        <v>0</v>
      </c>
      <c r="K46" s="5">
        <v>288</v>
      </c>
      <c r="L46" s="26">
        <v>-288</v>
      </c>
    </row>
    <row r="47" spans="1:12" x14ac:dyDescent="0.25">
      <c r="A47" s="25" t="s">
        <v>58</v>
      </c>
      <c r="B47" s="4">
        <v>45214</v>
      </c>
      <c r="C47" t="s">
        <v>18</v>
      </c>
      <c r="D47" t="s">
        <v>65</v>
      </c>
      <c r="F47" t="s">
        <v>66</v>
      </c>
      <c r="G47" s="4">
        <v>45245</v>
      </c>
      <c r="J47" s="5">
        <v>144</v>
      </c>
      <c r="K47" s="5">
        <v>0</v>
      </c>
      <c r="L47" s="26">
        <v>144</v>
      </c>
    </row>
    <row r="48" spans="1:12" x14ac:dyDescent="0.25">
      <c r="A48" s="25" t="s">
        <v>58</v>
      </c>
      <c r="B48" s="4">
        <v>45260</v>
      </c>
      <c r="C48" t="s">
        <v>18</v>
      </c>
      <c r="D48" t="s">
        <v>67</v>
      </c>
      <c r="F48" t="s">
        <v>22</v>
      </c>
      <c r="G48" s="4">
        <v>45290</v>
      </c>
      <c r="J48" s="5">
        <v>288</v>
      </c>
      <c r="K48" s="5">
        <v>0</v>
      </c>
      <c r="L48" s="26">
        <v>288</v>
      </c>
    </row>
    <row r="49" spans="1:12" x14ac:dyDescent="0.25">
      <c r="A49" s="16" t="s">
        <v>58</v>
      </c>
      <c r="B49" s="20">
        <v>45275</v>
      </c>
      <c r="C49" s="21" t="s">
        <v>18</v>
      </c>
      <c r="D49" s="21" t="s">
        <v>68</v>
      </c>
      <c r="E49" s="21"/>
      <c r="F49" s="21" t="s">
        <v>25</v>
      </c>
      <c r="G49" s="20">
        <v>45306</v>
      </c>
      <c r="H49" s="21"/>
      <c r="I49" s="21"/>
      <c r="J49" s="22">
        <v>324</v>
      </c>
      <c r="K49" s="22">
        <v>0</v>
      </c>
      <c r="L49" s="24">
        <v>324</v>
      </c>
    </row>
    <row r="50" spans="1:12" x14ac:dyDescent="0.25">
      <c r="A50" s="11" t="s">
        <v>58</v>
      </c>
      <c r="B50" s="12"/>
      <c r="C50" s="12"/>
      <c r="D50" s="12"/>
      <c r="E50" s="12"/>
      <c r="F50" s="12"/>
      <c r="G50" s="12"/>
      <c r="H50" s="12"/>
      <c r="I50" s="12"/>
      <c r="J50" s="13">
        <f>SUM(J42:J49)</f>
        <v>756</v>
      </c>
      <c r="K50" s="13">
        <f>SUM(K42:K49)</f>
        <v>2100</v>
      </c>
      <c r="L50" s="14">
        <f>SUM(L42:L49)</f>
        <v>-1344</v>
      </c>
    </row>
    <row r="52" spans="1:12" x14ac:dyDescent="0.25">
      <c r="A52" s="15" t="s">
        <v>69</v>
      </c>
      <c r="B52" s="17">
        <v>45173</v>
      </c>
      <c r="C52" s="18" t="s">
        <v>13</v>
      </c>
      <c r="D52" s="18" t="s">
        <v>70</v>
      </c>
      <c r="E52" s="18"/>
      <c r="F52" s="18" t="s">
        <v>15</v>
      </c>
      <c r="G52" s="17">
        <v>45173</v>
      </c>
      <c r="H52" s="18"/>
      <c r="I52" s="18" t="s">
        <v>16</v>
      </c>
      <c r="J52" s="19">
        <v>0</v>
      </c>
      <c r="K52" s="19">
        <v>216</v>
      </c>
      <c r="L52" s="23">
        <v>-216</v>
      </c>
    </row>
    <row r="53" spans="1:12" x14ac:dyDescent="0.25">
      <c r="A53" s="25" t="s">
        <v>69</v>
      </c>
      <c r="B53" s="4">
        <v>45173</v>
      </c>
      <c r="C53" t="s">
        <v>13</v>
      </c>
      <c r="D53" t="s">
        <v>71</v>
      </c>
      <c r="F53" t="s">
        <v>15</v>
      </c>
      <c r="G53" s="4">
        <v>45173</v>
      </c>
      <c r="I53" t="s">
        <v>16</v>
      </c>
      <c r="J53" s="5">
        <v>0</v>
      </c>
      <c r="K53" s="5">
        <v>216</v>
      </c>
      <c r="L53" s="26">
        <v>-216</v>
      </c>
    </row>
    <row r="54" spans="1:12" x14ac:dyDescent="0.25">
      <c r="A54" s="25" t="s">
        <v>69</v>
      </c>
      <c r="B54" s="4">
        <v>45208</v>
      </c>
      <c r="C54" t="s">
        <v>13</v>
      </c>
      <c r="D54" t="s">
        <v>72</v>
      </c>
      <c r="F54" t="s">
        <v>37</v>
      </c>
      <c r="G54" s="4">
        <v>45208</v>
      </c>
      <c r="I54" t="s">
        <v>16</v>
      </c>
      <c r="J54" s="5">
        <v>0</v>
      </c>
      <c r="K54" s="5">
        <v>372</v>
      </c>
      <c r="L54" s="26">
        <v>-372</v>
      </c>
    </row>
    <row r="55" spans="1:12" x14ac:dyDescent="0.25">
      <c r="A55" s="25" t="s">
        <v>69</v>
      </c>
      <c r="B55" s="4">
        <v>45245</v>
      </c>
      <c r="C55" t="s">
        <v>18</v>
      </c>
      <c r="D55" t="s">
        <v>73</v>
      </c>
      <c r="F55" t="s">
        <v>29</v>
      </c>
      <c r="G55" s="4">
        <v>45275</v>
      </c>
      <c r="J55" s="5">
        <v>324</v>
      </c>
      <c r="K55" s="5">
        <v>0</v>
      </c>
      <c r="L55" s="26">
        <v>324</v>
      </c>
    </row>
    <row r="56" spans="1:12" x14ac:dyDescent="0.25">
      <c r="A56" s="25" t="s">
        <v>69</v>
      </c>
      <c r="B56" s="4">
        <v>45260</v>
      </c>
      <c r="C56" t="s">
        <v>18</v>
      </c>
      <c r="D56" t="s">
        <v>74</v>
      </c>
      <c r="F56" t="s">
        <v>22</v>
      </c>
      <c r="G56" s="4">
        <v>45290</v>
      </c>
      <c r="J56" s="5">
        <v>162</v>
      </c>
      <c r="K56" s="5">
        <v>0</v>
      </c>
      <c r="L56" s="26">
        <v>162</v>
      </c>
    </row>
    <row r="57" spans="1:12" x14ac:dyDescent="0.25">
      <c r="A57" s="16" t="s">
        <v>69</v>
      </c>
      <c r="B57" s="20">
        <v>45275</v>
      </c>
      <c r="C57" s="21" t="s">
        <v>18</v>
      </c>
      <c r="D57" s="21" t="s">
        <v>75</v>
      </c>
      <c r="E57" s="21"/>
      <c r="F57" s="21" t="s">
        <v>25</v>
      </c>
      <c r="G57" s="20">
        <v>45306</v>
      </c>
      <c r="H57" s="21"/>
      <c r="I57" s="21"/>
      <c r="J57" s="22">
        <v>216</v>
      </c>
      <c r="K57" s="22">
        <v>0</v>
      </c>
      <c r="L57" s="24">
        <v>216</v>
      </c>
    </row>
    <row r="58" spans="1:12" x14ac:dyDescent="0.25">
      <c r="A58" s="11" t="s">
        <v>69</v>
      </c>
      <c r="B58" s="12"/>
      <c r="C58" s="12"/>
      <c r="D58" s="12"/>
      <c r="E58" s="12"/>
      <c r="F58" s="12"/>
      <c r="G58" s="12"/>
      <c r="H58" s="12"/>
      <c r="I58" s="12"/>
      <c r="J58" s="13">
        <f>SUM(J52:J57)</f>
        <v>702</v>
      </c>
      <c r="K58" s="13">
        <f>SUM(K52:K57)</f>
        <v>804</v>
      </c>
      <c r="L58" s="14">
        <f>SUM(L52:L57)</f>
        <v>-102</v>
      </c>
    </row>
    <row r="60" spans="1:12" x14ac:dyDescent="0.25">
      <c r="A60" s="15" t="s">
        <v>76</v>
      </c>
      <c r="B60" s="17">
        <v>45173</v>
      </c>
      <c r="C60" s="18" t="s">
        <v>13</v>
      </c>
      <c r="D60" s="18" t="s">
        <v>77</v>
      </c>
      <c r="E60" s="18"/>
      <c r="F60" s="18" t="s">
        <v>15</v>
      </c>
      <c r="G60" s="17">
        <v>45173</v>
      </c>
      <c r="H60" s="18"/>
      <c r="I60" s="18" t="s">
        <v>16</v>
      </c>
      <c r="J60" s="19">
        <v>0</v>
      </c>
      <c r="K60" s="19">
        <v>204.01</v>
      </c>
      <c r="L60" s="23">
        <v>-204.01</v>
      </c>
    </row>
    <row r="61" spans="1:12" x14ac:dyDescent="0.25">
      <c r="A61" s="16" t="s">
        <v>76</v>
      </c>
      <c r="B61" s="20">
        <v>45275</v>
      </c>
      <c r="C61" s="21" t="s">
        <v>18</v>
      </c>
      <c r="D61" s="21" t="s">
        <v>78</v>
      </c>
      <c r="E61" s="21"/>
      <c r="F61" s="21" t="s">
        <v>25</v>
      </c>
      <c r="G61" s="20">
        <v>45306</v>
      </c>
      <c r="H61" s="21"/>
      <c r="I61" s="21"/>
      <c r="J61" s="22">
        <v>180</v>
      </c>
      <c r="K61" s="22">
        <v>0</v>
      </c>
      <c r="L61" s="24">
        <v>180</v>
      </c>
    </row>
    <row r="62" spans="1:12" x14ac:dyDescent="0.25">
      <c r="A62" s="11" t="s">
        <v>76</v>
      </c>
      <c r="B62" s="12"/>
      <c r="C62" s="12"/>
      <c r="D62" s="12"/>
      <c r="E62" s="12"/>
      <c r="F62" s="12"/>
      <c r="G62" s="12"/>
      <c r="H62" s="12"/>
      <c r="I62" s="12"/>
      <c r="J62" s="13">
        <f>SUM(J60:J61)</f>
        <v>180</v>
      </c>
      <c r="K62" s="13">
        <f>SUM(K60:K61)</f>
        <v>204.01</v>
      </c>
      <c r="L62" s="14">
        <f>SUM(L60:L61)</f>
        <v>-24.009999999999991</v>
      </c>
    </row>
    <row r="64" spans="1:12" x14ac:dyDescent="0.25">
      <c r="A64" s="15" t="s">
        <v>79</v>
      </c>
      <c r="B64" s="17">
        <v>45170</v>
      </c>
      <c r="C64" s="18" t="s">
        <v>13</v>
      </c>
      <c r="D64" s="18" t="s">
        <v>80</v>
      </c>
      <c r="E64" s="18"/>
      <c r="F64" s="18" t="s">
        <v>15</v>
      </c>
      <c r="G64" s="17">
        <v>45170</v>
      </c>
      <c r="H64" s="18"/>
      <c r="I64" s="18" t="s">
        <v>16</v>
      </c>
      <c r="J64" s="19">
        <v>0</v>
      </c>
      <c r="K64" s="19">
        <v>338.88</v>
      </c>
      <c r="L64" s="23">
        <v>-338.88</v>
      </c>
    </row>
    <row r="65" spans="1:12" x14ac:dyDescent="0.25">
      <c r="A65" s="25" t="s">
        <v>79</v>
      </c>
      <c r="B65" s="4">
        <v>45245</v>
      </c>
      <c r="C65" t="s">
        <v>18</v>
      </c>
      <c r="D65" t="s">
        <v>81</v>
      </c>
      <c r="F65" t="s">
        <v>29</v>
      </c>
      <c r="G65" s="4">
        <v>45275</v>
      </c>
      <c r="J65" s="5">
        <v>95.3</v>
      </c>
      <c r="K65" s="5">
        <v>0</v>
      </c>
      <c r="L65" s="26">
        <v>95.3</v>
      </c>
    </row>
    <row r="66" spans="1:12" x14ac:dyDescent="0.25">
      <c r="A66" s="16" t="s">
        <v>79</v>
      </c>
      <c r="B66" s="20">
        <v>45275</v>
      </c>
      <c r="C66" s="21" t="s">
        <v>18</v>
      </c>
      <c r="D66" s="21" t="s">
        <v>82</v>
      </c>
      <c r="E66" s="21"/>
      <c r="F66" s="21" t="s">
        <v>25</v>
      </c>
      <c r="G66" s="20">
        <v>45306</v>
      </c>
      <c r="H66" s="21"/>
      <c r="I66" s="21"/>
      <c r="J66" s="22">
        <v>95.31</v>
      </c>
      <c r="K66" s="22">
        <v>0</v>
      </c>
      <c r="L66" s="24">
        <v>95.31</v>
      </c>
    </row>
    <row r="67" spans="1:12" x14ac:dyDescent="0.25">
      <c r="A67" s="11" t="s">
        <v>79</v>
      </c>
      <c r="B67" s="12"/>
      <c r="C67" s="12"/>
      <c r="D67" s="12"/>
      <c r="E67" s="12"/>
      <c r="F67" s="12"/>
      <c r="G67" s="12"/>
      <c r="H67" s="12"/>
      <c r="I67" s="12"/>
      <c r="J67" s="13">
        <f>SUM(J64:J66)</f>
        <v>190.61</v>
      </c>
      <c r="K67" s="13">
        <f>SUM(K64:K66)</f>
        <v>338.88</v>
      </c>
      <c r="L67" s="14">
        <f>SUM(L64:L66)</f>
        <v>-148.26999999999998</v>
      </c>
    </row>
    <row r="69" spans="1:12" x14ac:dyDescent="0.25">
      <c r="A69" s="15" t="s">
        <v>83</v>
      </c>
      <c r="B69" s="17">
        <v>45177</v>
      </c>
      <c r="C69" s="18" t="s">
        <v>54</v>
      </c>
      <c r="D69" s="18" t="s">
        <v>84</v>
      </c>
      <c r="E69" s="18"/>
      <c r="F69" s="18" t="s">
        <v>85</v>
      </c>
      <c r="G69" s="17">
        <v>45177</v>
      </c>
      <c r="H69" s="18"/>
      <c r="I69" s="18" t="s">
        <v>16</v>
      </c>
      <c r="J69" s="19">
        <v>0</v>
      </c>
      <c r="K69" s="19">
        <v>0.01</v>
      </c>
      <c r="L69" s="23">
        <v>-0.01</v>
      </c>
    </row>
    <row r="70" spans="1:12" x14ac:dyDescent="0.25">
      <c r="A70" s="25" t="s">
        <v>83</v>
      </c>
      <c r="B70" s="4">
        <v>45177</v>
      </c>
      <c r="C70" t="s">
        <v>13</v>
      </c>
      <c r="D70" t="s">
        <v>84</v>
      </c>
      <c r="F70" t="s">
        <v>86</v>
      </c>
      <c r="G70" s="4">
        <v>45177</v>
      </c>
      <c r="I70" t="s">
        <v>16</v>
      </c>
      <c r="J70" s="5">
        <v>0</v>
      </c>
      <c r="K70" s="5">
        <v>1969.64</v>
      </c>
      <c r="L70" s="26">
        <v>-1969.64</v>
      </c>
    </row>
    <row r="71" spans="1:12" x14ac:dyDescent="0.25">
      <c r="A71" s="25" t="s">
        <v>83</v>
      </c>
      <c r="B71" s="4">
        <v>45180</v>
      </c>
      <c r="C71" t="s">
        <v>13</v>
      </c>
      <c r="D71" t="s">
        <v>87</v>
      </c>
      <c r="F71" t="s">
        <v>41</v>
      </c>
      <c r="G71" s="4">
        <v>45180</v>
      </c>
      <c r="I71" t="s">
        <v>16</v>
      </c>
      <c r="J71" s="5">
        <v>0</v>
      </c>
      <c r="K71" s="5">
        <v>1836.96</v>
      </c>
      <c r="L71" s="26">
        <v>-1836.96</v>
      </c>
    </row>
    <row r="72" spans="1:12" x14ac:dyDescent="0.25">
      <c r="A72" s="25" t="s">
        <v>83</v>
      </c>
      <c r="B72" s="4">
        <v>45187</v>
      </c>
      <c r="C72" t="s">
        <v>13</v>
      </c>
      <c r="D72" t="s">
        <v>88</v>
      </c>
      <c r="F72" t="s">
        <v>89</v>
      </c>
      <c r="G72" s="4">
        <v>45187</v>
      </c>
      <c r="I72" t="s">
        <v>16</v>
      </c>
      <c r="J72" s="5">
        <v>0</v>
      </c>
      <c r="K72" s="5">
        <v>2244.96</v>
      </c>
      <c r="L72" s="26">
        <v>-2244.96</v>
      </c>
    </row>
    <row r="73" spans="1:12" x14ac:dyDescent="0.25">
      <c r="A73" s="25" t="s">
        <v>83</v>
      </c>
      <c r="B73" s="4">
        <v>45203</v>
      </c>
      <c r="C73" t="s">
        <v>13</v>
      </c>
      <c r="D73" t="s">
        <v>90</v>
      </c>
      <c r="F73" t="s">
        <v>15</v>
      </c>
      <c r="G73" s="4">
        <v>45203</v>
      </c>
      <c r="I73" t="s">
        <v>16</v>
      </c>
      <c r="J73" s="5">
        <v>0</v>
      </c>
      <c r="K73" s="5">
        <v>2097.19</v>
      </c>
      <c r="L73" s="26">
        <v>-2097.19</v>
      </c>
    </row>
    <row r="74" spans="1:12" x14ac:dyDescent="0.25">
      <c r="A74" s="25" t="s">
        <v>83</v>
      </c>
      <c r="B74" s="4">
        <v>45203</v>
      </c>
      <c r="C74" t="s">
        <v>13</v>
      </c>
      <c r="D74" t="s">
        <v>91</v>
      </c>
      <c r="F74" t="s">
        <v>15</v>
      </c>
      <c r="G74" s="4">
        <v>45203</v>
      </c>
      <c r="I74" t="s">
        <v>16</v>
      </c>
      <c r="J74" s="5">
        <v>0</v>
      </c>
      <c r="K74" s="5">
        <v>194.78</v>
      </c>
      <c r="L74" s="26">
        <v>-194.78</v>
      </c>
    </row>
    <row r="75" spans="1:12" x14ac:dyDescent="0.25">
      <c r="A75" s="25" t="s">
        <v>83</v>
      </c>
      <c r="B75" s="4">
        <v>45203</v>
      </c>
      <c r="C75" t="s">
        <v>13</v>
      </c>
      <c r="D75" t="s">
        <v>92</v>
      </c>
      <c r="F75" t="s">
        <v>15</v>
      </c>
      <c r="G75" s="4">
        <v>45203</v>
      </c>
      <c r="I75" t="s">
        <v>16</v>
      </c>
      <c r="J75" s="5">
        <v>0</v>
      </c>
      <c r="K75" s="5">
        <v>14770.3</v>
      </c>
      <c r="L75" s="26">
        <v>-14770.3</v>
      </c>
    </row>
    <row r="76" spans="1:12" x14ac:dyDescent="0.25">
      <c r="A76" s="25" t="s">
        <v>83</v>
      </c>
      <c r="B76" s="4">
        <v>45210</v>
      </c>
      <c r="C76" t="s">
        <v>54</v>
      </c>
      <c r="D76" t="s">
        <v>93</v>
      </c>
      <c r="F76" t="s">
        <v>94</v>
      </c>
      <c r="G76" s="4">
        <v>45210</v>
      </c>
      <c r="I76" t="s">
        <v>16</v>
      </c>
      <c r="J76" s="5">
        <v>0</v>
      </c>
      <c r="K76" s="5">
        <v>0.01</v>
      </c>
      <c r="L76" s="26">
        <v>-0.01</v>
      </c>
    </row>
    <row r="77" spans="1:12" x14ac:dyDescent="0.25">
      <c r="A77" s="25" t="s">
        <v>83</v>
      </c>
      <c r="B77" s="4">
        <v>45210</v>
      </c>
      <c r="C77" t="s">
        <v>13</v>
      </c>
      <c r="D77" t="s">
        <v>95</v>
      </c>
      <c r="F77" t="s">
        <v>96</v>
      </c>
      <c r="G77" s="4">
        <v>45210</v>
      </c>
      <c r="I77" t="s">
        <v>16</v>
      </c>
      <c r="J77" s="5">
        <v>0</v>
      </c>
      <c r="K77" s="5">
        <v>-8.08</v>
      </c>
      <c r="L77" s="26">
        <v>8.08</v>
      </c>
    </row>
    <row r="78" spans="1:12" x14ac:dyDescent="0.25">
      <c r="A78" s="25" t="s">
        <v>83</v>
      </c>
      <c r="B78" s="4">
        <v>45210</v>
      </c>
      <c r="C78" t="s">
        <v>13</v>
      </c>
      <c r="D78" t="s">
        <v>93</v>
      </c>
      <c r="F78" t="s">
        <v>97</v>
      </c>
      <c r="G78" s="4">
        <v>45210</v>
      </c>
      <c r="I78" t="s">
        <v>16</v>
      </c>
      <c r="J78" s="5">
        <v>0</v>
      </c>
      <c r="K78" s="5">
        <v>652.4</v>
      </c>
      <c r="L78" s="26">
        <v>-652.4</v>
      </c>
    </row>
    <row r="79" spans="1:12" x14ac:dyDescent="0.25">
      <c r="A79" s="25" t="s">
        <v>83</v>
      </c>
      <c r="B79" s="4">
        <v>45217</v>
      </c>
      <c r="C79" t="s">
        <v>13</v>
      </c>
      <c r="D79" t="s">
        <v>98</v>
      </c>
      <c r="F79" t="s">
        <v>35</v>
      </c>
      <c r="G79" s="4">
        <v>45217</v>
      </c>
      <c r="I79" t="s">
        <v>16</v>
      </c>
      <c r="J79" s="5">
        <v>0</v>
      </c>
      <c r="K79" s="5">
        <v>5506.59</v>
      </c>
      <c r="L79" s="26">
        <v>-5506.59</v>
      </c>
    </row>
    <row r="80" spans="1:12" x14ac:dyDescent="0.25">
      <c r="A80" s="25" t="s">
        <v>83</v>
      </c>
      <c r="B80" s="4">
        <v>45221</v>
      </c>
      <c r="C80" t="s">
        <v>18</v>
      </c>
      <c r="D80" t="s">
        <v>99</v>
      </c>
      <c r="F80" t="s">
        <v>100</v>
      </c>
      <c r="G80" s="4">
        <v>45252</v>
      </c>
      <c r="J80" s="5">
        <v>1561.02</v>
      </c>
      <c r="K80" s="5">
        <v>0</v>
      </c>
      <c r="L80" s="26">
        <v>1561.02</v>
      </c>
    </row>
    <row r="81" spans="1:12" x14ac:dyDescent="0.25">
      <c r="A81" s="25" t="s">
        <v>83</v>
      </c>
      <c r="B81" s="4">
        <v>45229</v>
      </c>
      <c r="C81" t="s">
        <v>18</v>
      </c>
      <c r="D81" t="s">
        <v>101</v>
      </c>
      <c r="F81" t="s">
        <v>102</v>
      </c>
      <c r="G81" s="4">
        <v>45260</v>
      </c>
      <c r="J81" s="5">
        <v>736.93</v>
      </c>
      <c r="K81" s="5">
        <v>0</v>
      </c>
      <c r="L81" s="26">
        <v>736.93</v>
      </c>
    </row>
    <row r="82" spans="1:12" x14ac:dyDescent="0.25">
      <c r="A82" s="25" t="s">
        <v>83</v>
      </c>
      <c r="B82" s="4">
        <v>45230</v>
      </c>
      <c r="C82" t="s">
        <v>18</v>
      </c>
      <c r="D82" t="s">
        <v>103</v>
      </c>
      <c r="F82" t="s">
        <v>20</v>
      </c>
      <c r="G82" s="4">
        <v>45260</v>
      </c>
      <c r="J82" s="5">
        <v>9307.65</v>
      </c>
      <c r="K82" s="5">
        <v>0</v>
      </c>
      <c r="L82" s="26">
        <v>9307.65</v>
      </c>
    </row>
    <row r="83" spans="1:12" x14ac:dyDescent="0.25">
      <c r="A83" s="25" t="s">
        <v>83</v>
      </c>
      <c r="B83" s="4">
        <v>45230</v>
      </c>
      <c r="C83" t="s">
        <v>18</v>
      </c>
      <c r="D83" t="s">
        <v>104</v>
      </c>
      <c r="F83" t="s">
        <v>20</v>
      </c>
      <c r="G83" s="4">
        <v>45260</v>
      </c>
      <c r="J83" s="5">
        <v>1764.08</v>
      </c>
      <c r="K83" s="5">
        <v>0</v>
      </c>
      <c r="L83" s="26">
        <v>1764.08</v>
      </c>
    </row>
    <row r="84" spans="1:12" x14ac:dyDescent="0.25">
      <c r="A84" s="25" t="s">
        <v>83</v>
      </c>
      <c r="B84" s="4">
        <v>45233</v>
      </c>
      <c r="C84" t="s">
        <v>13</v>
      </c>
      <c r="D84" t="s">
        <v>105</v>
      </c>
      <c r="F84" t="s">
        <v>106</v>
      </c>
      <c r="G84" s="4">
        <v>45233</v>
      </c>
      <c r="I84" t="s">
        <v>16</v>
      </c>
      <c r="J84" s="5">
        <v>0</v>
      </c>
      <c r="K84" s="5">
        <v>4545.3500000000004</v>
      </c>
      <c r="L84" s="26">
        <v>-4545.3500000000004</v>
      </c>
    </row>
    <row r="85" spans="1:12" x14ac:dyDescent="0.25">
      <c r="A85" s="25" t="s">
        <v>83</v>
      </c>
      <c r="B85" s="4">
        <v>45236</v>
      </c>
      <c r="C85" t="s">
        <v>13</v>
      </c>
      <c r="D85" t="s">
        <v>107</v>
      </c>
      <c r="F85" t="s">
        <v>37</v>
      </c>
      <c r="G85" s="4">
        <v>45236</v>
      </c>
      <c r="I85" t="s">
        <v>16</v>
      </c>
      <c r="J85" s="5">
        <v>0</v>
      </c>
      <c r="K85" s="5">
        <v>7993.26</v>
      </c>
      <c r="L85" s="26">
        <v>-7993.26</v>
      </c>
    </row>
    <row r="86" spans="1:12" x14ac:dyDescent="0.25">
      <c r="A86" s="25" t="s">
        <v>83</v>
      </c>
      <c r="B86" s="4">
        <v>45239</v>
      </c>
      <c r="C86" t="s">
        <v>13</v>
      </c>
      <c r="D86" t="s">
        <v>108</v>
      </c>
      <c r="F86" t="s">
        <v>109</v>
      </c>
      <c r="G86" s="4">
        <v>45239</v>
      </c>
      <c r="I86" t="s">
        <v>16</v>
      </c>
      <c r="J86" s="5">
        <v>0</v>
      </c>
      <c r="K86" s="5">
        <v>1199.5999999999999</v>
      </c>
      <c r="L86" s="26">
        <v>-1199.5999999999999</v>
      </c>
    </row>
    <row r="87" spans="1:12" x14ac:dyDescent="0.25">
      <c r="A87" s="25" t="s">
        <v>83</v>
      </c>
      <c r="B87" s="4">
        <v>45242</v>
      </c>
      <c r="C87" t="s">
        <v>18</v>
      </c>
      <c r="D87" t="s">
        <v>110</v>
      </c>
      <c r="F87" t="s">
        <v>111</v>
      </c>
      <c r="G87" s="4">
        <v>45272</v>
      </c>
      <c r="J87" s="5">
        <v>2253.2399999999998</v>
      </c>
      <c r="K87" s="5">
        <v>0</v>
      </c>
      <c r="L87" s="26">
        <v>2253.2399999999998</v>
      </c>
    </row>
    <row r="88" spans="1:12" x14ac:dyDescent="0.25">
      <c r="A88" s="25" t="s">
        <v>83</v>
      </c>
      <c r="B88" s="4">
        <v>45245</v>
      </c>
      <c r="C88" t="s">
        <v>18</v>
      </c>
      <c r="D88" t="s">
        <v>112</v>
      </c>
      <c r="F88" t="s">
        <v>29</v>
      </c>
      <c r="G88" s="4">
        <v>45275</v>
      </c>
      <c r="J88" s="5">
        <v>3923.39</v>
      </c>
      <c r="K88" s="5">
        <v>0</v>
      </c>
      <c r="L88" s="26">
        <v>3923.39</v>
      </c>
    </row>
    <row r="89" spans="1:12" x14ac:dyDescent="0.25">
      <c r="A89" s="25" t="s">
        <v>83</v>
      </c>
      <c r="B89" s="4">
        <v>45248</v>
      </c>
      <c r="C89" t="s">
        <v>18</v>
      </c>
      <c r="D89" t="s">
        <v>113</v>
      </c>
      <c r="F89" t="s">
        <v>114</v>
      </c>
      <c r="G89" s="4">
        <v>45278</v>
      </c>
      <c r="J89" s="5">
        <v>2597.1799999999998</v>
      </c>
      <c r="K89" s="5">
        <v>0</v>
      </c>
      <c r="L89" s="26">
        <v>2597.1799999999998</v>
      </c>
    </row>
    <row r="90" spans="1:12" x14ac:dyDescent="0.25">
      <c r="A90" s="25" t="s">
        <v>83</v>
      </c>
      <c r="B90" s="4">
        <v>45252</v>
      </c>
      <c r="C90" t="s">
        <v>18</v>
      </c>
      <c r="D90" t="s">
        <v>115</v>
      </c>
      <c r="F90" t="s">
        <v>116</v>
      </c>
      <c r="G90" s="4">
        <v>45282</v>
      </c>
      <c r="J90" s="5">
        <v>-2.08</v>
      </c>
      <c r="K90" s="5">
        <v>0</v>
      </c>
      <c r="L90" s="26">
        <v>-2.08</v>
      </c>
    </row>
    <row r="91" spans="1:12" x14ac:dyDescent="0.25">
      <c r="A91" s="25" t="s">
        <v>83</v>
      </c>
      <c r="B91" s="4">
        <v>45256</v>
      </c>
      <c r="C91" t="s">
        <v>18</v>
      </c>
      <c r="D91" t="s">
        <v>117</v>
      </c>
      <c r="F91" t="s">
        <v>118</v>
      </c>
      <c r="G91" s="4">
        <v>45286</v>
      </c>
      <c r="J91" s="5">
        <v>1085.5899999999999</v>
      </c>
      <c r="K91" s="5">
        <v>0</v>
      </c>
      <c r="L91" s="26">
        <v>1085.5899999999999</v>
      </c>
    </row>
    <row r="92" spans="1:12" x14ac:dyDescent="0.25">
      <c r="A92" s="25" t="s">
        <v>83</v>
      </c>
      <c r="B92" s="4">
        <v>45260</v>
      </c>
      <c r="C92" t="s">
        <v>18</v>
      </c>
      <c r="D92" t="s">
        <v>119</v>
      </c>
      <c r="F92" t="s">
        <v>22</v>
      </c>
      <c r="G92" s="4">
        <v>45290</v>
      </c>
      <c r="J92" s="5">
        <v>1001.05</v>
      </c>
      <c r="K92" s="5">
        <v>0</v>
      </c>
      <c r="L92" s="26">
        <v>1001.05</v>
      </c>
    </row>
    <row r="93" spans="1:12" x14ac:dyDescent="0.25">
      <c r="A93" s="25" t="s">
        <v>83</v>
      </c>
      <c r="B93" s="4">
        <v>45260</v>
      </c>
      <c r="C93" t="s">
        <v>18</v>
      </c>
      <c r="D93" t="s">
        <v>120</v>
      </c>
      <c r="F93" t="s">
        <v>22</v>
      </c>
      <c r="G93" s="4">
        <v>45290</v>
      </c>
      <c r="J93" s="5">
        <v>7866.62</v>
      </c>
      <c r="K93" s="5">
        <v>0</v>
      </c>
      <c r="L93" s="26">
        <v>7866.62</v>
      </c>
    </row>
    <row r="94" spans="1:12" x14ac:dyDescent="0.25">
      <c r="A94" s="25" t="s">
        <v>83</v>
      </c>
      <c r="B94" s="4">
        <v>45270</v>
      </c>
      <c r="C94" t="s">
        <v>18</v>
      </c>
      <c r="D94" t="s">
        <v>121</v>
      </c>
      <c r="F94" t="s">
        <v>122</v>
      </c>
      <c r="G94" s="4">
        <v>45301</v>
      </c>
      <c r="J94" s="5">
        <v>656.07</v>
      </c>
      <c r="K94" s="5">
        <v>0</v>
      </c>
      <c r="L94" s="26">
        <v>656.07</v>
      </c>
    </row>
    <row r="95" spans="1:12" x14ac:dyDescent="0.25">
      <c r="A95" s="16" t="s">
        <v>83</v>
      </c>
      <c r="B95" s="20">
        <v>45275</v>
      </c>
      <c r="C95" s="21" t="s">
        <v>18</v>
      </c>
      <c r="D95" s="21" t="s">
        <v>123</v>
      </c>
      <c r="E95" s="21"/>
      <c r="F95" s="21" t="s">
        <v>25</v>
      </c>
      <c r="G95" s="20">
        <v>45306</v>
      </c>
      <c r="H95" s="21"/>
      <c r="I95" s="21"/>
      <c r="J95" s="22">
        <v>1575.24</v>
      </c>
      <c r="K95" s="22">
        <v>0</v>
      </c>
      <c r="L95" s="24">
        <v>1575.24</v>
      </c>
    </row>
    <row r="96" spans="1:12" x14ac:dyDescent="0.25">
      <c r="A96" s="11" t="s">
        <v>83</v>
      </c>
      <c r="B96" s="12"/>
      <c r="C96" s="12"/>
      <c r="D96" s="12"/>
      <c r="E96" s="12"/>
      <c r="F96" s="12"/>
      <c r="G96" s="12"/>
      <c r="H96" s="12"/>
      <c r="I96" s="12"/>
      <c r="J96" s="13">
        <f>SUM(J69:J95)</f>
        <v>34325.979999999996</v>
      </c>
      <c r="K96" s="13">
        <f>SUM(K69:K95)</f>
        <v>43002.97</v>
      </c>
      <c r="L96" s="14">
        <f>SUM(L69:L95)</f>
        <v>-8676.99</v>
      </c>
    </row>
    <row r="98" spans="1:12" x14ac:dyDescent="0.25">
      <c r="A98" s="15" t="s">
        <v>124</v>
      </c>
      <c r="B98" s="17">
        <v>45187</v>
      </c>
      <c r="C98" s="18" t="s">
        <v>13</v>
      </c>
      <c r="D98" s="18" t="s">
        <v>125</v>
      </c>
      <c r="E98" s="18"/>
      <c r="F98" s="18" t="s">
        <v>15</v>
      </c>
      <c r="G98" s="17">
        <v>45187</v>
      </c>
      <c r="H98" s="18"/>
      <c r="I98" s="18" t="s">
        <v>16</v>
      </c>
      <c r="J98" s="19">
        <v>0</v>
      </c>
      <c r="K98" s="19">
        <v>95.88</v>
      </c>
      <c r="L98" s="23">
        <v>-95.88</v>
      </c>
    </row>
    <row r="99" spans="1:12" x14ac:dyDescent="0.25">
      <c r="A99" s="25" t="s">
        <v>124</v>
      </c>
      <c r="B99" s="4">
        <v>45187</v>
      </c>
      <c r="C99" t="s">
        <v>13</v>
      </c>
      <c r="D99" t="s">
        <v>126</v>
      </c>
      <c r="F99" t="s">
        <v>15</v>
      </c>
      <c r="G99" s="4">
        <v>45187</v>
      </c>
      <c r="I99" t="s">
        <v>16</v>
      </c>
      <c r="J99" s="5">
        <v>0</v>
      </c>
      <c r="K99" s="5">
        <v>218.56</v>
      </c>
      <c r="L99" s="26">
        <v>-218.56</v>
      </c>
    </row>
    <row r="100" spans="1:12" x14ac:dyDescent="0.25">
      <c r="A100" s="25" t="s">
        <v>124</v>
      </c>
      <c r="B100" s="4">
        <v>45230</v>
      </c>
      <c r="C100" t="s">
        <v>18</v>
      </c>
      <c r="D100" t="s">
        <v>127</v>
      </c>
      <c r="F100" t="s">
        <v>20</v>
      </c>
      <c r="G100" s="4">
        <v>45260</v>
      </c>
      <c r="J100" s="5">
        <v>135.18</v>
      </c>
      <c r="K100" s="5">
        <v>0</v>
      </c>
      <c r="L100" s="26">
        <v>135.18</v>
      </c>
    </row>
    <row r="101" spans="1:12" x14ac:dyDescent="0.25">
      <c r="A101" s="16" t="s">
        <v>124</v>
      </c>
      <c r="B101" s="20">
        <v>45260</v>
      </c>
      <c r="C101" s="21" t="s">
        <v>18</v>
      </c>
      <c r="D101" s="21" t="s">
        <v>128</v>
      </c>
      <c r="E101" s="21"/>
      <c r="F101" s="21" t="s">
        <v>22</v>
      </c>
      <c r="G101" s="20">
        <v>45290</v>
      </c>
      <c r="H101" s="21"/>
      <c r="I101" s="21"/>
      <c r="J101" s="22">
        <v>516</v>
      </c>
      <c r="K101" s="22">
        <v>0</v>
      </c>
      <c r="L101" s="24">
        <v>516</v>
      </c>
    </row>
    <row r="102" spans="1:12" x14ac:dyDescent="0.25">
      <c r="A102" s="11" t="s">
        <v>124</v>
      </c>
      <c r="B102" s="12"/>
      <c r="C102" s="12"/>
      <c r="D102" s="12"/>
      <c r="E102" s="12"/>
      <c r="F102" s="12"/>
      <c r="G102" s="12"/>
      <c r="H102" s="12"/>
      <c r="I102" s="12"/>
      <c r="J102" s="13">
        <f>SUM(J98:J101)</f>
        <v>651.18000000000006</v>
      </c>
      <c r="K102" s="13">
        <f>SUM(K98:K101)</f>
        <v>314.44</v>
      </c>
      <c r="L102" s="14">
        <f>SUM(L98:L101)</f>
        <v>336.74</v>
      </c>
    </row>
    <row r="104" spans="1:12" x14ac:dyDescent="0.25">
      <c r="A104" s="6" t="s">
        <v>129</v>
      </c>
      <c r="B104" s="7">
        <v>45204</v>
      </c>
      <c r="C104" s="8" t="s">
        <v>13</v>
      </c>
      <c r="D104" s="8" t="s">
        <v>130</v>
      </c>
      <c r="E104" s="8"/>
      <c r="F104" s="8" t="s">
        <v>37</v>
      </c>
      <c r="G104" s="7">
        <v>45204</v>
      </c>
      <c r="H104" s="8"/>
      <c r="I104" s="8" t="s">
        <v>16</v>
      </c>
      <c r="J104" s="9">
        <v>0</v>
      </c>
      <c r="K104" s="9">
        <v>312</v>
      </c>
      <c r="L104" s="10">
        <v>-312</v>
      </c>
    </row>
    <row r="105" spans="1:12" x14ac:dyDescent="0.25">
      <c r="A105" s="11" t="s">
        <v>129</v>
      </c>
      <c r="B105" s="12"/>
      <c r="C105" s="12"/>
      <c r="D105" s="12"/>
      <c r="E105" s="12"/>
      <c r="F105" s="12"/>
      <c r="G105" s="12"/>
      <c r="H105" s="12"/>
      <c r="I105" s="12"/>
      <c r="J105" s="13">
        <f>SUM(J104:J104)</f>
        <v>0</v>
      </c>
      <c r="K105" s="13">
        <f>SUM(K104:K104)</f>
        <v>312</v>
      </c>
      <c r="L105" s="14">
        <f>SUM(L104:L104)</f>
        <v>-312</v>
      </c>
    </row>
    <row r="107" spans="1:12" x14ac:dyDescent="0.25">
      <c r="A107" s="15" t="s">
        <v>131</v>
      </c>
      <c r="B107" s="17">
        <v>45245</v>
      </c>
      <c r="C107" s="18" t="s">
        <v>18</v>
      </c>
      <c r="D107" s="18" t="s">
        <v>132</v>
      </c>
      <c r="E107" s="18"/>
      <c r="F107" s="18" t="s">
        <v>29</v>
      </c>
      <c r="G107" s="17">
        <v>45275</v>
      </c>
      <c r="H107" s="18"/>
      <c r="I107" s="18"/>
      <c r="J107" s="19">
        <v>330</v>
      </c>
      <c r="K107" s="19">
        <v>0</v>
      </c>
      <c r="L107" s="23">
        <v>330</v>
      </c>
    </row>
    <row r="108" spans="1:12" x14ac:dyDescent="0.25">
      <c r="A108" s="25" t="s">
        <v>131</v>
      </c>
      <c r="B108" s="4">
        <v>45260</v>
      </c>
      <c r="C108" t="s">
        <v>18</v>
      </c>
      <c r="D108" t="s">
        <v>133</v>
      </c>
      <c r="F108" t="s">
        <v>22</v>
      </c>
      <c r="G108" s="4">
        <v>45290</v>
      </c>
      <c r="J108" s="5">
        <v>348</v>
      </c>
      <c r="K108" s="5">
        <v>0</v>
      </c>
      <c r="L108" s="26">
        <v>348</v>
      </c>
    </row>
    <row r="109" spans="1:12" x14ac:dyDescent="0.25">
      <c r="A109" s="16" t="s">
        <v>131</v>
      </c>
      <c r="B109" s="20">
        <v>45275</v>
      </c>
      <c r="C109" s="21" t="s">
        <v>18</v>
      </c>
      <c r="D109" s="21" t="s">
        <v>134</v>
      </c>
      <c r="E109" s="21"/>
      <c r="F109" s="21" t="s">
        <v>25</v>
      </c>
      <c r="G109" s="20">
        <v>45306</v>
      </c>
      <c r="H109" s="21"/>
      <c r="I109" s="21"/>
      <c r="J109" s="22">
        <v>228</v>
      </c>
      <c r="K109" s="22">
        <v>0</v>
      </c>
      <c r="L109" s="24">
        <v>228</v>
      </c>
    </row>
    <row r="110" spans="1:12" x14ac:dyDescent="0.25">
      <c r="A110" s="11" t="s">
        <v>131</v>
      </c>
      <c r="B110" s="12"/>
      <c r="C110" s="12"/>
      <c r="D110" s="12"/>
      <c r="E110" s="12"/>
      <c r="F110" s="12"/>
      <c r="G110" s="12"/>
      <c r="H110" s="12"/>
      <c r="I110" s="12"/>
      <c r="J110" s="13">
        <f>SUM(J107:J109)</f>
        <v>906</v>
      </c>
      <c r="K110" s="13">
        <f>SUM(K107:K109)</f>
        <v>0</v>
      </c>
      <c r="L110" s="14">
        <f>SUM(L107:L109)</f>
        <v>906</v>
      </c>
    </row>
    <row r="112" spans="1:12" x14ac:dyDescent="0.25">
      <c r="A112" s="15" t="s">
        <v>135</v>
      </c>
      <c r="B112" s="17">
        <v>45260</v>
      </c>
      <c r="C112" s="18" t="s">
        <v>18</v>
      </c>
      <c r="D112" s="18" t="s">
        <v>136</v>
      </c>
      <c r="E112" s="18"/>
      <c r="F112" s="18" t="s">
        <v>22</v>
      </c>
      <c r="G112" s="17">
        <v>45290</v>
      </c>
      <c r="H112" s="18"/>
      <c r="I112" s="18"/>
      <c r="J112" s="19">
        <v>73.2</v>
      </c>
      <c r="K112" s="19">
        <v>0</v>
      </c>
      <c r="L112" s="23">
        <v>73.2</v>
      </c>
    </row>
    <row r="113" spans="1:12" x14ac:dyDescent="0.25">
      <c r="A113" s="16" t="s">
        <v>135</v>
      </c>
      <c r="B113" s="20">
        <v>45260</v>
      </c>
      <c r="C113" s="21" t="s">
        <v>18</v>
      </c>
      <c r="D113" s="21" t="s">
        <v>137</v>
      </c>
      <c r="E113" s="21"/>
      <c r="F113" s="21" t="s">
        <v>22</v>
      </c>
      <c r="G113" s="20">
        <v>45290</v>
      </c>
      <c r="H113" s="21"/>
      <c r="I113" s="21"/>
      <c r="J113" s="22">
        <v>-73.2</v>
      </c>
      <c r="K113" s="22">
        <v>0</v>
      </c>
      <c r="L113" s="24">
        <v>-73.2</v>
      </c>
    </row>
    <row r="114" spans="1:12" x14ac:dyDescent="0.25">
      <c r="A114" s="11" t="s">
        <v>135</v>
      </c>
      <c r="B114" s="12"/>
      <c r="C114" s="12"/>
      <c r="D114" s="12"/>
      <c r="E114" s="12"/>
      <c r="F114" s="12"/>
      <c r="G114" s="12"/>
      <c r="H114" s="12"/>
      <c r="I114" s="12"/>
      <c r="J114" s="13">
        <f>SUM(J112:J113)</f>
        <v>0</v>
      </c>
      <c r="K114" s="13">
        <f>SUM(K112:K113)</f>
        <v>0</v>
      </c>
      <c r="L114" s="14">
        <f>SUM(L112:L113)</f>
        <v>0</v>
      </c>
    </row>
    <row r="116" spans="1:12" x14ac:dyDescent="0.25">
      <c r="A116" s="15" t="s">
        <v>138</v>
      </c>
      <c r="B116" s="17">
        <v>45170</v>
      </c>
      <c r="C116" s="18" t="s">
        <v>13</v>
      </c>
      <c r="D116" s="18" t="s">
        <v>139</v>
      </c>
      <c r="E116" s="18"/>
      <c r="F116" s="18" t="s">
        <v>41</v>
      </c>
      <c r="G116" s="17">
        <v>45170</v>
      </c>
      <c r="H116" s="18"/>
      <c r="I116" s="18" t="s">
        <v>16</v>
      </c>
      <c r="J116" s="19">
        <v>0</v>
      </c>
      <c r="K116" s="19">
        <v>1945.07</v>
      </c>
      <c r="L116" s="23">
        <v>-1945.07</v>
      </c>
    </row>
    <row r="117" spans="1:12" x14ac:dyDescent="0.25">
      <c r="A117" s="25" t="s">
        <v>138</v>
      </c>
      <c r="B117" s="4">
        <v>45170</v>
      </c>
      <c r="C117" t="s">
        <v>13</v>
      </c>
      <c r="D117" t="s">
        <v>140</v>
      </c>
      <c r="F117" t="s">
        <v>15</v>
      </c>
      <c r="G117" s="4">
        <v>45170</v>
      </c>
      <c r="I117" t="s">
        <v>16</v>
      </c>
      <c r="J117" s="5">
        <v>0</v>
      </c>
      <c r="K117" s="5">
        <v>13606.42</v>
      </c>
      <c r="L117" s="26">
        <v>-13606.42</v>
      </c>
    </row>
    <row r="118" spans="1:12" x14ac:dyDescent="0.25">
      <c r="A118" s="25" t="s">
        <v>138</v>
      </c>
      <c r="B118" s="4">
        <v>45198</v>
      </c>
      <c r="C118" t="s">
        <v>13</v>
      </c>
      <c r="D118" t="s">
        <v>141</v>
      </c>
      <c r="F118" t="s">
        <v>37</v>
      </c>
      <c r="G118" s="4">
        <v>45198</v>
      </c>
      <c r="I118" t="s">
        <v>16</v>
      </c>
      <c r="J118" s="5">
        <v>0</v>
      </c>
      <c r="K118" s="5">
        <v>2561.2199999999998</v>
      </c>
      <c r="L118" s="26">
        <v>-2561.2199999999998</v>
      </c>
    </row>
    <row r="119" spans="1:12" x14ac:dyDescent="0.25">
      <c r="A119" s="25" t="s">
        <v>138</v>
      </c>
      <c r="B119" s="4">
        <v>45198</v>
      </c>
      <c r="C119" t="s">
        <v>13</v>
      </c>
      <c r="D119" t="s">
        <v>142</v>
      </c>
      <c r="F119" t="s">
        <v>37</v>
      </c>
      <c r="G119" s="4">
        <v>45198</v>
      </c>
      <c r="I119" t="s">
        <v>16</v>
      </c>
      <c r="J119" s="5">
        <v>0</v>
      </c>
      <c r="K119" s="5">
        <v>11496.52</v>
      </c>
      <c r="L119" s="26">
        <v>-11496.52</v>
      </c>
    </row>
    <row r="120" spans="1:12" x14ac:dyDescent="0.25">
      <c r="A120" s="25" t="s">
        <v>138</v>
      </c>
      <c r="B120" s="4">
        <v>45198</v>
      </c>
      <c r="C120" t="s">
        <v>13</v>
      </c>
      <c r="D120" t="s">
        <v>143</v>
      </c>
      <c r="F120" t="s">
        <v>35</v>
      </c>
      <c r="G120" s="4">
        <v>45198</v>
      </c>
      <c r="I120" t="s">
        <v>16</v>
      </c>
      <c r="J120" s="5">
        <v>0</v>
      </c>
      <c r="K120" s="5">
        <v>7944.33</v>
      </c>
      <c r="L120" s="26">
        <v>-7944.33</v>
      </c>
    </row>
    <row r="121" spans="1:12" x14ac:dyDescent="0.25">
      <c r="A121" s="25" t="s">
        <v>138</v>
      </c>
      <c r="B121" s="4">
        <v>45198</v>
      </c>
      <c r="C121" t="s">
        <v>13</v>
      </c>
      <c r="D121" t="s">
        <v>144</v>
      </c>
      <c r="F121" t="s">
        <v>145</v>
      </c>
      <c r="G121" s="4">
        <v>45198</v>
      </c>
      <c r="I121" t="s">
        <v>16</v>
      </c>
      <c r="J121" s="5">
        <v>0</v>
      </c>
      <c r="K121" s="5">
        <v>-216</v>
      </c>
      <c r="L121" s="26">
        <v>216</v>
      </c>
    </row>
    <row r="122" spans="1:12" x14ac:dyDescent="0.25">
      <c r="A122" s="25" t="s">
        <v>138</v>
      </c>
      <c r="B122" s="4">
        <v>45198</v>
      </c>
      <c r="C122" t="s">
        <v>13</v>
      </c>
      <c r="D122" t="s">
        <v>146</v>
      </c>
      <c r="F122" t="s">
        <v>147</v>
      </c>
      <c r="G122" s="4">
        <v>45198</v>
      </c>
      <c r="I122" t="s">
        <v>16</v>
      </c>
      <c r="J122" s="5">
        <v>0</v>
      </c>
      <c r="K122" s="5">
        <v>-223.32</v>
      </c>
      <c r="L122" s="26">
        <v>223.32</v>
      </c>
    </row>
    <row r="123" spans="1:12" x14ac:dyDescent="0.25">
      <c r="A123" s="25" t="s">
        <v>138</v>
      </c>
      <c r="B123" s="4">
        <v>45201</v>
      </c>
      <c r="C123" t="s">
        <v>18</v>
      </c>
      <c r="D123" t="s">
        <v>148</v>
      </c>
      <c r="F123" t="s">
        <v>149</v>
      </c>
      <c r="G123" s="4">
        <v>45232</v>
      </c>
      <c r="J123" s="5">
        <v>468</v>
      </c>
      <c r="K123" s="5">
        <v>0</v>
      </c>
      <c r="L123" s="26">
        <v>468</v>
      </c>
    </row>
    <row r="124" spans="1:12" x14ac:dyDescent="0.25">
      <c r="A124" s="25" t="s">
        <v>138</v>
      </c>
      <c r="B124" s="4">
        <v>45245</v>
      </c>
      <c r="C124" t="s">
        <v>18</v>
      </c>
      <c r="D124" t="s">
        <v>150</v>
      </c>
      <c r="F124" t="s">
        <v>29</v>
      </c>
      <c r="G124" s="4">
        <v>45275</v>
      </c>
      <c r="J124" s="5">
        <v>2515.19</v>
      </c>
      <c r="K124" s="5">
        <v>0</v>
      </c>
      <c r="L124" s="26">
        <v>2515.19</v>
      </c>
    </row>
    <row r="125" spans="1:12" x14ac:dyDescent="0.25">
      <c r="A125" s="25" t="s">
        <v>138</v>
      </c>
      <c r="B125" s="4">
        <v>45260</v>
      </c>
      <c r="C125" t="s">
        <v>18</v>
      </c>
      <c r="D125" t="s">
        <v>151</v>
      </c>
      <c r="F125" t="s">
        <v>22</v>
      </c>
      <c r="G125" s="4">
        <v>45290</v>
      </c>
      <c r="J125" s="5">
        <v>4548.22</v>
      </c>
      <c r="K125" s="5">
        <v>0</v>
      </c>
      <c r="L125" s="26">
        <v>4548.22</v>
      </c>
    </row>
    <row r="126" spans="1:12" x14ac:dyDescent="0.25">
      <c r="A126" s="16" t="s">
        <v>138</v>
      </c>
      <c r="B126" s="20">
        <v>45275</v>
      </c>
      <c r="C126" s="21" t="s">
        <v>18</v>
      </c>
      <c r="D126" s="21" t="s">
        <v>152</v>
      </c>
      <c r="E126" s="21"/>
      <c r="F126" s="21" t="s">
        <v>25</v>
      </c>
      <c r="G126" s="20">
        <v>45306</v>
      </c>
      <c r="H126" s="21"/>
      <c r="I126" s="21"/>
      <c r="J126" s="22">
        <v>11429.52</v>
      </c>
      <c r="K126" s="22">
        <v>0</v>
      </c>
      <c r="L126" s="24">
        <v>11429.52</v>
      </c>
    </row>
    <row r="127" spans="1:12" x14ac:dyDescent="0.25">
      <c r="A127" s="11" t="s">
        <v>138</v>
      </c>
      <c r="B127" s="12"/>
      <c r="C127" s="12"/>
      <c r="D127" s="12"/>
      <c r="E127" s="12"/>
      <c r="F127" s="12"/>
      <c r="G127" s="12"/>
      <c r="H127" s="12"/>
      <c r="I127" s="12"/>
      <c r="J127" s="13">
        <f>SUM(J116:J126)</f>
        <v>18960.93</v>
      </c>
      <c r="K127" s="13">
        <f>SUM(K116:K126)</f>
        <v>37114.239999999998</v>
      </c>
      <c r="L127" s="14">
        <f>SUM(L116:L126)</f>
        <v>-18153.309999999994</v>
      </c>
    </row>
    <row r="129" spans="1:12" x14ac:dyDescent="0.25">
      <c r="A129" s="15" t="s">
        <v>153</v>
      </c>
      <c r="B129" s="17">
        <v>45189</v>
      </c>
      <c r="C129" s="18" t="s">
        <v>13</v>
      </c>
      <c r="D129" s="18" t="s">
        <v>154</v>
      </c>
      <c r="E129" s="18"/>
      <c r="F129" s="18" t="s">
        <v>60</v>
      </c>
      <c r="G129" s="17">
        <v>45189</v>
      </c>
      <c r="H129" s="18"/>
      <c r="I129" s="18" t="s">
        <v>16</v>
      </c>
      <c r="J129" s="19">
        <v>0</v>
      </c>
      <c r="K129" s="19">
        <v>1966.52</v>
      </c>
      <c r="L129" s="23">
        <v>-1966.52</v>
      </c>
    </row>
    <row r="130" spans="1:12" x14ac:dyDescent="0.25">
      <c r="A130" s="25" t="s">
        <v>153</v>
      </c>
      <c r="B130" s="4">
        <v>45189</v>
      </c>
      <c r="C130" t="s">
        <v>13</v>
      </c>
      <c r="F130" t="s">
        <v>155</v>
      </c>
      <c r="G130" s="4">
        <v>45189</v>
      </c>
      <c r="J130" s="5">
        <v>0</v>
      </c>
      <c r="K130" s="5">
        <v>30</v>
      </c>
      <c r="L130" s="26">
        <v>-30</v>
      </c>
    </row>
    <row r="131" spans="1:12" x14ac:dyDescent="0.25">
      <c r="A131" s="25" t="s">
        <v>153</v>
      </c>
      <c r="B131" s="4">
        <v>45189</v>
      </c>
      <c r="C131" t="s">
        <v>13</v>
      </c>
      <c r="D131" t="s">
        <v>156</v>
      </c>
      <c r="F131" t="s">
        <v>60</v>
      </c>
      <c r="G131" s="4">
        <v>45189</v>
      </c>
      <c r="I131" t="s">
        <v>16</v>
      </c>
      <c r="J131" s="5">
        <v>0</v>
      </c>
      <c r="K131" s="5">
        <v>146.61000000000001</v>
      </c>
      <c r="L131" s="26">
        <v>-146.61000000000001</v>
      </c>
    </row>
    <row r="132" spans="1:12" x14ac:dyDescent="0.25">
      <c r="A132" s="25" t="s">
        <v>153</v>
      </c>
      <c r="B132" s="4">
        <v>45210</v>
      </c>
      <c r="C132" t="s">
        <v>13</v>
      </c>
      <c r="D132" t="s">
        <v>157</v>
      </c>
      <c r="F132" t="s">
        <v>15</v>
      </c>
      <c r="G132" s="4">
        <v>45210</v>
      </c>
      <c r="I132" t="s">
        <v>16</v>
      </c>
      <c r="J132" s="5">
        <v>0</v>
      </c>
      <c r="K132" s="5">
        <v>951.12</v>
      </c>
      <c r="L132" s="26">
        <v>-951.12</v>
      </c>
    </row>
    <row r="133" spans="1:12" x14ac:dyDescent="0.25">
      <c r="A133" s="25" t="s">
        <v>153</v>
      </c>
      <c r="B133" s="4">
        <v>45210</v>
      </c>
      <c r="C133" t="s">
        <v>13</v>
      </c>
      <c r="D133" t="s">
        <v>158</v>
      </c>
      <c r="F133" t="s">
        <v>15</v>
      </c>
      <c r="G133" s="4">
        <v>45210</v>
      </c>
      <c r="I133" t="s">
        <v>16</v>
      </c>
      <c r="J133" s="5">
        <v>0</v>
      </c>
      <c r="K133" s="5">
        <v>163.16</v>
      </c>
      <c r="L133" s="26">
        <v>-163.16</v>
      </c>
    </row>
    <row r="134" spans="1:12" x14ac:dyDescent="0.25">
      <c r="A134" s="25" t="s">
        <v>153</v>
      </c>
      <c r="B134" s="4">
        <v>45230</v>
      </c>
      <c r="C134" t="s">
        <v>18</v>
      </c>
      <c r="D134" t="s">
        <v>159</v>
      </c>
      <c r="F134" t="s">
        <v>20</v>
      </c>
      <c r="G134" s="4">
        <v>45260</v>
      </c>
      <c r="J134" s="5">
        <v>1606.23</v>
      </c>
      <c r="K134" s="5">
        <v>0</v>
      </c>
      <c r="L134" s="26">
        <v>1606.23</v>
      </c>
    </row>
    <row r="135" spans="1:12" x14ac:dyDescent="0.25">
      <c r="A135" s="16" t="s">
        <v>153</v>
      </c>
      <c r="B135" s="20">
        <v>45260</v>
      </c>
      <c r="C135" s="21" t="s">
        <v>18</v>
      </c>
      <c r="D135" s="21" t="s">
        <v>160</v>
      </c>
      <c r="E135" s="21"/>
      <c r="F135" s="21" t="s">
        <v>22</v>
      </c>
      <c r="G135" s="20">
        <v>45290</v>
      </c>
      <c r="H135" s="21"/>
      <c r="I135" s="21"/>
      <c r="J135" s="22">
        <v>2105.62</v>
      </c>
      <c r="K135" s="22">
        <v>0</v>
      </c>
      <c r="L135" s="24">
        <v>2105.62</v>
      </c>
    </row>
    <row r="136" spans="1:12" x14ac:dyDescent="0.25">
      <c r="A136" s="11" t="s">
        <v>153</v>
      </c>
      <c r="B136" s="12"/>
      <c r="C136" s="12"/>
      <c r="D136" s="12"/>
      <c r="E136" s="12"/>
      <c r="F136" s="12"/>
      <c r="G136" s="12"/>
      <c r="H136" s="12"/>
      <c r="I136" s="12"/>
      <c r="J136" s="13">
        <f>SUM(J129:J135)</f>
        <v>3711.85</v>
      </c>
      <c r="K136" s="13">
        <f>SUM(K129:K135)</f>
        <v>3257.41</v>
      </c>
      <c r="L136" s="14">
        <f>SUM(L129:L135)</f>
        <v>454.44000000000005</v>
      </c>
    </row>
    <row r="138" spans="1:12" x14ac:dyDescent="0.25">
      <c r="A138" s="15" t="s">
        <v>161</v>
      </c>
      <c r="B138" s="17">
        <v>45170</v>
      </c>
      <c r="C138" s="18" t="s">
        <v>13</v>
      </c>
      <c r="D138" s="18" t="s">
        <v>162</v>
      </c>
      <c r="E138" s="18"/>
      <c r="F138" s="18" t="s">
        <v>163</v>
      </c>
      <c r="G138" s="17">
        <v>45170</v>
      </c>
      <c r="H138" s="18"/>
      <c r="I138" s="18" t="s">
        <v>16</v>
      </c>
      <c r="J138" s="19">
        <v>0</v>
      </c>
      <c r="K138" s="19">
        <v>839.84</v>
      </c>
      <c r="L138" s="23">
        <v>-839.84</v>
      </c>
    </row>
    <row r="139" spans="1:12" x14ac:dyDescent="0.25">
      <c r="A139" s="25" t="s">
        <v>161</v>
      </c>
      <c r="B139" s="4">
        <v>45202</v>
      </c>
      <c r="C139" t="s">
        <v>13</v>
      </c>
      <c r="D139" t="s">
        <v>164</v>
      </c>
      <c r="F139" t="s">
        <v>15</v>
      </c>
      <c r="G139" s="4">
        <v>45202</v>
      </c>
      <c r="I139" t="s">
        <v>16</v>
      </c>
      <c r="J139" s="5">
        <v>0</v>
      </c>
      <c r="K139" s="5">
        <v>96.58</v>
      </c>
      <c r="L139" s="26">
        <v>-96.58</v>
      </c>
    </row>
    <row r="140" spans="1:12" x14ac:dyDescent="0.25">
      <c r="A140" s="25" t="s">
        <v>161</v>
      </c>
      <c r="B140" s="4">
        <v>45202</v>
      </c>
      <c r="C140" t="s">
        <v>13</v>
      </c>
      <c r="F140" t="s">
        <v>165</v>
      </c>
      <c r="G140" s="4">
        <v>45202</v>
      </c>
      <c r="J140" s="5">
        <v>0</v>
      </c>
      <c r="K140" s="5">
        <v>743.26</v>
      </c>
      <c r="L140" s="26">
        <v>-743.26</v>
      </c>
    </row>
    <row r="141" spans="1:12" x14ac:dyDescent="0.25">
      <c r="A141" s="25" t="s">
        <v>161</v>
      </c>
      <c r="B141" s="4">
        <v>45202</v>
      </c>
      <c r="C141" t="s">
        <v>13</v>
      </c>
      <c r="D141" t="s">
        <v>166</v>
      </c>
      <c r="F141" t="s">
        <v>60</v>
      </c>
      <c r="G141" s="4">
        <v>45202</v>
      </c>
      <c r="I141" t="s">
        <v>16</v>
      </c>
      <c r="J141" s="5">
        <v>0</v>
      </c>
      <c r="K141" s="5">
        <v>235.41</v>
      </c>
      <c r="L141" s="26">
        <v>-235.41</v>
      </c>
    </row>
    <row r="142" spans="1:12" x14ac:dyDescent="0.25">
      <c r="A142" s="16" t="s">
        <v>161</v>
      </c>
      <c r="B142" s="20">
        <v>45211</v>
      </c>
      <c r="C142" s="21" t="s">
        <v>13</v>
      </c>
      <c r="D142" s="21"/>
      <c r="E142" s="21"/>
      <c r="F142" s="21" t="s">
        <v>167</v>
      </c>
      <c r="G142" s="20">
        <v>45211</v>
      </c>
      <c r="H142" s="21"/>
      <c r="I142" s="21"/>
      <c r="J142" s="22">
        <v>743.26</v>
      </c>
      <c r="K142" s="22">
        <v>0</v>
      </c>
      <c r="L142" s="24">
        <v>743.26</v>
      </c>
    </row>
    <row r="143" spans="1:12" x14ac:dyDescent="0.25">
      <c r="A143" s="11" t="s">
        <v>161</v>
      </c>
      <c r="B143" s="12"/>
      <c r="C143" s="12"/>
      <c r="D143" s="12"/>
      <c r="E143" s="12"/>
      <c r="F143" s="12"/>
      <c r="G143" s="12"/>
      <c r="H143" s="12"/>
      <c r="I143" s="12"/>
      <c r="J143" s="13">
        <f>SUM(J138:J142)</f>
        <v>743.26</v>
      </c>
      <c r="K143" s="13">
        <f>SUM(K138:K142)</f>
        <v>1915.0900000000001</v>
      </c>
      <c r="L143" s="14">
        <f>SUM(L138:L142)</f>
        <v>-1171.8300000000002</v>
      </c>
    </row>
    <row r="145" spans="1:12" x14ac:dyDescent="0.25">
      <c r="A145" s="6" t="s">
        <v>168</v>
      </c>
      <c r="B145" s="7">
        <v>45231</v>
      </c>
      <c r="C145" s="8" t="s">
        <v>13</v>
      </c>
      <c r="D145" s="8" t="s">
        <v>169</v>
      </c>
      <c r="E145" s="8"/>
      <c r="F145" s="8" t="s">
        <v>37</v>
      </c>
      <c r="G145" s="7">
        <v>45231</v>
      </c>
      <c r="H145" s="8"/>
      <c r="I145" s="8" t="s">
        <v>16</v>
      </c>
      <c r="J145" s="9">
        <v>0</v>
      </c>
      <c r="K145" s="9">
        <v>320</v>
      </c>
      <c r="L145" s="10">
        <v>-320</v>
      </c>
    </row>
    <row r="146" spans="1:12" x14ac:dyDescent="0.25">
      <c r="A146" s="11" t="s">
        <v>168</v>
      </c>
      <c r="B146" s="12"/>
      <c r="C146" s="12"/>
      <c r="D146" s="12"/>
      <c r="E146" s="12"/>
      <c r="F146" s="12"/>
      <c r="G146" s="12"/>
      <c r="H146" s="12"/>
      <c r="I146" s="12"/>
      <c r="J146" s="13">
        <f>SUM(J145:J145)</f>
        <v>0</v>
      </c>
      <c r="K146" s="13">
        <f>SUM(K145:K145)</f>
        <v>320</v>
      </c>
      <c r="L146" s="14">
        <f>SUM(L145:L145)</f>
        <v>-320</v>
      </c>
    </row>
    <row r="148" spans="1:12" x14ac:dyDescent="0.25">
      <c r="A148" s="15" t="s">
        <v>170</v>
      </c>
      <c r="B148" s="17">
        <v>45174</v>
      </c>
      <c r="C148" s="18" t="s">
        <v>13</v>
      </c>
      <c r="D148" s="18" t="s">
        <v>171</v>
      </c>
      <c r="E148" s="18"/>
      <c r="F148" s="18" t="s">
        <v>15</v>
      </c>
      <c r="G148" s="17">
        <v>45174</v>
      </c>
      <c r="H148" s="18"/>
      <c r="I148" s="18" t="s">
        <v>16</v>
      </c>
      <c r="J148" s="19">
        <v>0</v>
      </c>
      <c r="K148" s="19">
        <v>100</v>
      </c>
      <c r="L148" s="23">
        <v>-100</v>
      </c>
    </row>
    <row r="149" spans="1:12" x14ac:dyDescent="0.25">
      <c r="A149" s="16" t="s">
        <v>170</v>
      </c>
      <c r="B149" s="20">
        <v>45209</v>
      </c>
      <c r="C149" s="21" t="s">
        <v>13</v>
      </c>
      <c r="D149" s="21" t="s">
        <v>172</v>
      </c>
      <c r="E149" s="21"/>
      <c r="F149" s="21" t="s">
        <v>37</v>
      </c>
      <c r="G149" s="20">
        <v>45209</v>
      </c>
      <c r="H149" s="21"/>
      <c r="I149" s="21" t="s">
        <v>16</v>
      </c>
      <c r="J149" s="22">
        <v>0</v>
      </c>
      <c r="K149" s="22">
        <v>138</v>
      </c>
      <c r="L149" s="24">
        <v>-138</v>
      </c>
    </row>
    <row r="150" spans="1:12" x14ac:dyDescent="0.25">
      <c r="A150" s="11" t="s">
        <v>170</v>
      </c>
      <c r="B150" s="12"/>
      <c r="C150" s="12"/>
      <c r="D150" s="12"/>
      <c r="E150" s="12"/>
      <c r="F150" s="12"/>
      <c r="G150" s="12"/>
      <c r="H150" s="12"/>
      <c r="I150" s="12"/>
      <c r="J150" s="13">
        <f>SUM(J148:J149)</f>
        <v>0</v>
      </c>
      <c r="K150" s="13">
        <f>SUM(K148:K149)</f>
        <v>238</v>
      </c>
      <c r="L150" s="14">
        <f>SUM(L148:L149)</f>
        <v>-238</v>
      </c>
    </row>
    <row r="152" spans="1:12" x14ac:dyDescent="0.25">
      <c r="A152" s="15" t="s">
        <v>173</v>
      </c>
      <c r="B152" s="17">
        <v>45177</v>
      </c>
      <c r="C152" s="18" t="s">
        <v>18</v>
      </c>
      <c r="D152" s="18" t="s">
        <v>174</v>
      </c>
      <c r="E152" s="18"/>
      <c r="F152" s="18" t="s">
        <v>175</v>
      </c>
      <c r="G152" s="17">
        <v>45207</v>
      </c>
      <c r="H152" s="18"/>
      <c r="I152" s="18"/>
      <c r="J152" s="19">
        <v>-151.19999999999999</v>
      </c>
      <c r="K152" s="19">
        <v>0</v>
      </c>
      <c r="L152" s="23">
        <v>-151.19999999999999</v>
      </c>
    </row>
    <row r="153" spans="1:12" x14ac:dyDescent="0.25">
      <c r="A153" s="25" t="s">
        <v>173</v>
      </c>
      <c r="B153" s="4">
        <v>45180</v>
      </c>
      <c r="C153" t="s">
        <v>13</v>
      </c>
      <c r="D153" t="s">
        <v>176</v>
      </c>
      <c r="F153" t="s">
        <v>15</v>
      </c>
      <c r="G153" s="4">
        <v>45180</v>
      </c>
      <c r="I153" t="s">
        <v>16</v>
      </c>
      <c r="J153" s="5">
        <v>0</v>
      </c>
      <c r="K153" s="5">
        <v>799.48</v>
      </c>
      <c r="L153" s="26">
        <v>-799.48</v>
      </c>
    </row>
    <row r="154" spans="1:12" x14ac:dyDescent="0.25">
      <c r="A154" s="25" t="s">
        <v>173</v>
      </c>
      <c r="B154" s="4">
        <v>45180</v>
      </c>
      <c r="C154" t="s">
        <v>13</v>
      </c>
      <c r="D154" t="s">
        <v>177</v>
      </c>
      <c r="F154" t="s">
        <v>178</v>
      </c>
      <c r="G154" s="4">
        <v>45180</v>
      </c>
      <c r="I154" t="s">
        <v>16</v>
      </c>
      <c r="J154" s="5">
        <v>0</v>
      </c>
      <c r="K154" s="5">
        <v>170</v>
      </c>
      <c r="L154" s="26">
        <v>-170</v>
      </c>
    </row>
    <row r="155" spans="1:12" x14ac:dyDescent="0.25">
      <c r="A155" s="25" t="s">
        <v>173</v>
      </c>
      <c r="B155" s="4">
        <v>45209</v>
      </c>
      <c r="C155" t="s">
        <v>13</v>
      </c>
      <c r="D155" t="s">
        <v>179</v>
      </c>
      <c r="F155" t="s">
        <v>35</v>
      </c>
      <c r="G155" s="4">
        <v>45209</v>
      </c>
      <c r="I155" t="s">
        <v>16</v>
      </c>
      <c r="J155" s="5">
        <v>0</v>
      </c>
      <c r="K155" s="5">
        <v>652</v>
      </c>
      <c r="L155" s="26">
        <v>-652</v>
      </c>
    </row>
    <row r="156" spans="1:12" x14ac:dyDescent="0.25">
      <c r="A156" s="25" t="s">
        <v>173</v>
      </c>
      <c r="B156" s="4">
        <v>45209</v>
      </c>
      <c r="C156" t="s">
        <v>13</v>
      </c>
      <c r="D156" t="s">
        <v>180</v>
      </c>
      <c r="F156" t="s">
        <v>37</v>
      </c>
      <c r="G156" s="4">
        <v>45209</v>
      </c>
      <c r="I156" t="s">
        <v>16</v>
      </c>
      <c r="J156" s="5">
        <v>0</v>
      </c>
      <c r="K156" s="5">
        <v>126</v>
      </c>
      <c r="L156" s="26">
        <v>-126</v>
      </c>
    </row>
    <row r="157" spans="1:12" x14ac:dyDescent="0.25">
      <c r="A157" s="25" t="s">
        <v>173</v>
      </c>
      <c r="B157" s="4">
        <v>45245</v>
      </c>
      <c r="C157" t="s">
        <v>18</v>
      </c>
      <c r="D157" t="s">
        <v>181</v>
      </c>
      <c r="F157" t="s">
        <v>29</v>
      </c>
      <c r="G157" s="4">
        <v>45275</v>
      </c>
      <c r="J157" s="5">
        <v>498</v>
      </c>
      <c r="K157" s="5">
        <v>0</v>
      </c>
      <c r="L157" s="26">
        <v>498</v>
      </c>
    </row>
    <row r="158" spans="1:12" x14ac:dyDescent="0.25">
      <c r="A158" s="25" t="s">
        <v>173</v>
      </c>
      <c r="B158" s="4">
        <v>45260</v>
      </c>
      <c r="C158" t="s">
        <v>18</v>
      </c>
      <c r="D158" t="s">
        <v>182</v>
      </c>
      <c r="F158" t="s">
        <v>22</v>
      </c>
      <c r="G158" s="4">
        <v>45290</v>
      </c>
      <c r="J158" s="5">
        <v>446</v>
      </c>
      <c r="K158" s="5">
        <v>0</v>
      </c>
      <c r="L158" s="26">
        <v>446</v>
      </c>
    </row>
    <row r="159" spans="1:12" x14ac:dyDescent="0.25">
      <c r="A159" s="16" t="s">
        <v>173</v>
      </c>
      <c r="B159" s="20">
        <v>45275</v>
      </c>
      <c r="C159" s="21" t="s">
        <v>18</v>
      </c>
      <c r="D159" s="21" t="s">
        <v>183</v>
      </c>
      <c r="E159" s="21"/>
      <c r="F159" s="21" t="s">
        <v>25</v>
      </c>
      <c r="G159" s="20">
        <v>45306</v>
      </c>
      <c r="H159" s="21"/>
      <c r="I159" s="21"/>
      <c r="J159" s="22">
        <v>429.2</v>
      </c>
      <c r="K159" s="22">
        <v>0</v>
      </c>
      <c r="L159" s="24">
        <v>429.2</v>
      </c>
    </row>
    <row r="160" spans="1:12" x14ac:dyDescent="0.25">
      <c r="A160" s="11" t="s">
        <v>173</v>
      </c>
      <c r="B160" s="12"/>
      <c r="C160" s="12"/>
      <c r="D160" s="12"/>
      <c r="E160" s="12"/>
      <c r="F160" s="12"/>
      <c r="G160" s="12"/>
      <c r="H160" s="12"/>
      <c r="I160" s="12"/>
      <c r="J160" s="13">
        <f>SUM(J152:J159)</f>
        <v>1222</v>
      </c>
      <c r="K160" s="13">
        <f>SUM(K152:K159)</f>
        <v>1747.48</v>
      </c>
      <c r="L160" s="14">
        <f>SUM(L152:L159)</f>
        <v>-525.48</v>
      </c>
    </row>
    <row r="162" spans="1:12" x14ac:dyDescent="0.25">
      <c r="A162" s="15" t="s">
        <v>184</v>
      </c>
      <c r="B162" s="17">
        <v>45187</v>
      </c>
      <c r="C162" s="18" t="s">
        <v>13</v>
      </c>
      <c r="D162" s="18" t="s">
        <v>185</v>
      </c>
      <c r="E162" s="18"/>
      <c r="F162" s="18" t="s">
        <v>35</v>
      </c>
      <c r="G162" s="17">
        <v>45187</v>
      </c>
      <c r="H162" s="18"/>
      <c r="I162" s="18" t="s">
        <v>16</v>
      </c>
      <c r="J162" s="19">
        <v>0</v>
      </c>
      <c r="K162" s="19">
        <v>180</v>
      </c>
      <c r="L162" s="23">
        <v>-180</v>
      </c>
    </row>
    <row r="163" spans="1:12" x14ac:dyDescent="0.25">
      <c r="A163" s="25" t="s">
        <v>184</v>
      </c>
      <c r="B163" s="4">
        <v>45202</v>
      </c>
      <c r="C163" t="s">
        <v>13</v>
      </c>
      <c r="D163" t="s">
        <v>186</v>
      </c>
      <c r="F163" t="s">
        <v>15</v>
      </c>
      <c r="G163" s="4">
        <v>45202</v>
      </c>
      <c r="I163" t="s">
        <v>16</v>
      </c>
      <c r="J163" s="5">
        <v>0</v>
      </c>
      <c r="K163" s="5">
        <v>264</v>
      </c>
      <c r="L163" s="26">
        <v>-264</v>
      </c>
    </row>
    <row r="164" spans="1:12" x14ac:dyDescent="0.25">
      <c r="A164" s="16" t="s">
        <v>184</v>
      </c>
      <c r="B164" s="20">
        <v>45260</v>
      </c>
      <c r="C164" s="21" t="s">
        <v>18</v>
      </c>
      <c r="D164" s="21" t="s">
        <v>187</v>
      </c>
      <c r="E164" s="21"/>
      <c r="F164" s="21" t="s">
        <v>22</v>
      </c>
      <c r="G164" s="20">
        <v>45290</v>
      </c>
      <c r="H164" s="21"/>
      <c r="I164" s="21"/>
      <c r="J164" s="22">
        <v>144</v>
      </c>
      <c r="K164" s="22">
        <v>0</v>
      </c>
      <c r="L164" s="24">
        <v>144</v>
      </c>
    </row>
    <row r="165" spans="1:12" x14ac:dyDescent="0.25">
      <c r="A165" s="11" t="s">
        <v>184</v>
      </c>
      <c r="B165" s="12"/>
      <c r="C165" s="12"/>
      <c r="D165" s="12"/>
      <c r="E165" s="12"/>
      <c r="F165" s="12"/>
      <c r="G165" s="12"/>
      <c r="H165" s="12"/>
      <c r="I165" s="12"/>
      <c r="J165" s="13">
        <f>SUM(J162:J164)</f>
        <v>144</v>
      </c>
      <c r="K165" s="13">
        <f>SUM(K162:K164)</f>
        <v>444</v>
      </c>
      <c r="L165" s="14">
        <f>SUM(L162:L164)</f>
        <v>-300</v>
      </c>
    </row>
    <row r="167" spans="1:12" x14ac:dyDescent="0.25">
      <c r="A167" s="6" t="s">
        <v>188</v>
      </c>
      <c r="B167" s="7">
        <v>45260</v>
      </c>
      <c r="C167" s="8" t="s">
        <v>18</v>
      </c>
      <c r="D167" s="8" t="s">
        <v>189</v>
      </c>
      <c r="E167" s="8"/>
      <c r="F167" s="8" t="s">
        <v>22</v>
      </c>
      <c r="G167" s="7">
        <v>45290</v>
      </c>
      <c r="H167" s="8"/>
      <c r="I167" s="8"/>
      <c r="J167" s="9">
        <v>228</v>
      </c>
      <c r="K167" s="9">
        <v>0</v>
      </c>
      <c r="L167" s="10">
        <v>228</v>
      </c>
    </row>
    <row r="168" spans="1:12" x14ac:dyDescent="0.25">
      <c r="A168" s="11" t="s">
        <v>188</v>
      </c>
      <c r="B168" s="12"/>
      <c r="C168" s="12"/>
      <c r="D168" s="12"/>
      <c r="E168" s="12"/>
      <c r="F168" s="12"/>
      <c r="G168" s="12"/>
      <c r="H168" s="12"/>
      <c r="I168" s="12"/>
      <c r="J168" s="13">
        <f>SUM(J167:J167)</f>
        <v>228</v>
      </c>
      <c r="K168" s="13">
        <f>SUM(K167:K167)</f>
        <v>0</v>
      </c>
      <c r="L168" s="14">
        <f>SUM(L167:L167)</f>
        <v>228</v>
      </c>
    </row>
    <row r="170" spans="1:12" x14ac:dyDescent="0.25">
      <c r="A170" s="15" t="s">
        <v>190</v>
      </c>
      <c r="B170" s="17">
        <v>45260</v>
      </c>
      <c r="C170" s="18" t="s">
        <v>18</v>
      </c>
      <c r="D170" s="18" t="s">
        <v>191</v>
      </c>
      <c r="E170" s="18"/>
      <c r="F170" s="18" t="s">
        <v>22</v>
      </c>
      <c r="G170" s="17">
        <v>45290</v>
      </c>
      <c r="H170" s="18"/>
      <c r="I170" s="18"/>
      <c r="J170" s="19">
        <v>1248.22</v>
      </c>
      <c r="K170" s="19">
        <v>0</v>
      </c>
      <c r="L170" s="23">
        <v>1248.22</v>
      </c>
    </row>
    <row r="171" spans="1:12" x14ac:dyDescent="0.25">
      <c r="A171" s="25" t="s">
        <v>190</v>
      </c>
      <c r="B171" s="4">
        <v>45260</v>
      </c>
      <c r="C171" t="s">
        <v>18</v>
      </c>
      <c r="D171" t="s">
        <v>192</v>
      </c>
      <c r="F171" t="s">
        <v>22</v>
      </c>
      <c r="G171" s="4">
        <v>45290</v>
      </c>
      <c r="J171" s="5">
        <v>2913.85</v>
      </c>
      <c r="K171" s="5">
        <v>0</v>
      </c>
      <c r="L171" s="26">
        <v>2913.85</v>
      </c>
    </row>
    <row r="172" spans="1:12" x14ac:dyDescent="0.25">
      <c r="A172" s="25" t="s">
        <v>190</v>
      </c>
      <c r="B172" s="4">
        <v>45267</v>
      </c>
      <c r="C172" t="s">
        <v>18</v>
      </c>
      <c r="D172" t="s">
        <v>193</v>
      </c>
      <c r="F172" t="s">
        <v>194</v>
      </c>
      <c r="G172" s="4">
        <v>45298</v>
      </c>
      <c r="J172" s="5">
        <v>965.26</v>
      </c>
      <c r="K172" s="5">
        <v>0</v>
      </c>
      <c r="L172" s="26">
        <v>965.26</v>
      </c>
    </row>
    <row r="173" spans="1:12" x14ac:dyDescent="0.25">
      <c r="A173" s="16" t="s">
        <v>190</v>
      </c>
      <c r="B173" s="20">
        <v>45272</v>
      </c>
      <c r="C173" s="21" t="s">
        <v>18</v>
      </c>
      <c r="D173" s="21" t="s">
        <v>195</v>
      </c>
      <c r="E173" s="21"/>
      <c r="F173" s="21" t="s">
        <v>196</v>
      </c>
      <c r="G173" s="20">
        <v>45303</v>
      </c>
      <c r="H173" s="21"/>
      <c r="I173" s="21"/>
      <c r="J173" s="22">
        <v>2590.58</v>
      </c>
      <c r="K173" s="22">
        <v>0</v>
      </c>
      <c r="L173" s="24">
        <v>2590.58</v>
      </c>
    </row>
    <row r="174" spans="1:12" x14ac:dyDescent="0.25">
      <c r="A174" s="11" t="s">
        <v>190</v>
      </c>
      <c r="B174" s="12"/>
      <c r="C174" s="12"/>
      <c r="D174" s="12"/>
      <c r="E174" s="12"/>
      <c r="F174" s="12"/>
      <c r="G174" s="12"/>
      <c r="H174" s="12"/>
      <c r="I174" s="12"/>
      <c r="J174" s="13">
        <f>SUM(J170:J173)</f>
        <v>7717.91</v>
      </c>
      <c r="K174" s="13">
        <f>SUM(K170:K173)</f>
        <v>0</v>
      </c>
      <c r="L174" s="14">
        <f>SUM(L170:L173)</f>
        <v>7717.91</v>
      </c>
    </row>
    <row r="176" spans="1:12" x14ac:dyDescent="0.25">
      <c r="A176" s="15" t="s">
        <v>197</v>
      </c>
      <c r="B176" s="17">
        <v>45245</v>
      </c>
      <c r="C176" s="18" t="s">
        <v>18</v>
      </c>
      <c r="D176" s="18" t="s">
        <v>198</v>
      </c>
      <c r="E176" s="18"/>
      <c r="F176" s="18" t="s">
        <v>29</v>
      </c>
      <c r="G176" s="17">
        <v>45275</v>
      </c>
      <c r="H176" s="18"/>
      <c r="I176" s="18"/>
      <c r="J176" s="19">
        <v>228</v>
      </c>
      <c r="K176" s="19">
        <v>0</v>
      </c>
      <c r="L176" s="23">
        <v>228</v>
      </c>
    </row>
    <row r="177" spans="1:12" x14ac:dyDescent="0.25">
      <c r="A177" s="16" t="s">
        <v>197</v>
      </c>
      <c r="B177" s="20">
        <v>45260</v>
      </c>
      <c r="C177" s="21" t="s">
        <v>18</v>
      </c>
      <c r="D177" s="21" t="s">
        <v>199</v>
      </c>
      <c r="E177" s="21"/>
      <c r="F177" s="21" t="s">
        <v>22</v>
      </c>
      <c r="G177" s="20">
        <v>45290</v>
      </c>
      <c r="H177" s="21"/>
      <c r="I177" s="21"/>
      <c r="J177" s="22">
        <v>594</v>
      </c>
      <c r="K177" s="22">
        <v>0</v>
      </c>
      <c r="L177" s="24">
        <v>594</v>
      </c>
    </row>
    <row r="178" spans="1:12" x14ac:dyDescent="0.25">
      <c r="A178" s="11" t="s">
        <v>197</v>
      </c>
      <c r="B178" s="12"/>
      <c r="C178" s="12"/>
      <c r="D178" s="12"/>
      <c r="E178" s="12"/>
      <c r="F178" s="12"/>
      <c r="G178" s="12"/>
      <c r="H178" s="12"/>
      <c r="I178" s="12"/>
      <c r="J178" s="13">
        <f>SUM(J176:J177)</f>
        <v>822</v>
      </c>
      <c r="K178" s="13">
        <f>SUM(K176:K177)</f>
        <v>0</v>
      </c>
      <c r="L178" s="14">
        <f>SUM(L176:L177)</f>
        <v>822</v>
      </c>
    </row>
    <row r="180" spans="1:12" x14ac:dyDescent="0.25">
      <c r="A180" s="6" t="s">
        <v>200</v>
      </c>
      <c r="B180" s="7">
        <v>45275</v>
      </c>
      <c r="C180" s="8" t="s">
        <v>18</v>
      </c>
      <c r="D180" s="8" t="s">
        <v>201</v>
      </c>
      <c r="E180" s="8"/>
      <c r="F180" s="8" t="s">
        <v>25</v>
      </c>
      <c r="G180" s="7">
        <v>45306</v>
      </c>
      <c r="H180" s="8"/>
      <c r="I180" s="8"/>
      <c r="J180" s="9">
        <v>120</v>
      </c>
      <c r="K180" s="9">
        <v>0</v>
      </c>
      <c r="L180" s="10">
        <v>120</v>
      </c>
    </row>
    <row r="181" spans="1:12" x14ac:dyDescent="0.25">
      <c r="A181" s="11" t="s">
        <v>200</v>
      </c>
      <c r="B181" s="12"/>
      <c r="C181" s="12"/>
      <c r="D181" s="12"/>
      <c r="E181" s="12"/>
      <c r="F181" s="12"/>
      <c r="G181" s="12"/>
      <c r="H181" s="12"/>
      <c r="I181" s="12"/>
      <c r="J181" s="13">
        <f>SUM(J180:J180)</f>
        <v>120</v>
      </c>
      <c r="K181" s="13">
        <f>SUM(K180:K180)</f>
        <v>0</v>
      </c>
      <c r="L181" s="14">
        <f>SUM(L180:L180)</f>
        <v>120</v>
      </c>
    </row>
    <row r="183" spans="1:12" x14ac:dyDescent="0.25">
      <c r="A183" s="6" t="s">
        <v>202</v>
      </c>
      <c r="B183" s="7">
        <v>45210</v>
      </c>
      <c r="C183" s="8" t="s">
        <v>13</v>
      </c>
      <c r="D183" s="8" t="s">
        <v>203</v>
      </c>
      <c r="E183" s="8"/>
      <c r="F183" s="8" t="s">
        <v>37</v>
      </c>
      <c r="G183" s="7">
        <v>45210</v>
      </c>
      <c r="H183" s="8"/>
      <c r="I183" s="8" t="s">
        <v>16</v>
      </c>
      <c r="J183" s="9">
        <v>0</v>
      </c>
      <c r="K183" s="9">
        <v>108</v>
      </c>
      <c r="L183" s="10">
        <v>-108</v>
      </c>
    </row>
    <row r="184" spans="1:12" x14ac:dyDescent="0.25">
      <c r="A184" s="11" t="s">
        <v>202</v>
      </c>
      <c r="B184" s="12"/>
      <c r="C184" s="12"/>
      <c r="D184" s="12"/>
      <c r="E184" s="12"/>
      <c r="F184" s="12"/>
      <c r="G184" s="12"/>
      <c r="H184" s="12"/>
      <c r="I184" s="12"/>
      <c r="J184" s="13">
        <f>SUM(J183:J183)</f>
        <v>0</v>
      </c>
      <c r="K184" s="13">
        <f>SUM(K183:K183)</f>
        <v>108</v>
      </c>
      <c r="L184" s="14">
        <f>SUM(L183:L183)</f>
        <v>-108</v>
      </c>
    </row>
    <row r="186" spans="1:12" x14ac:dyDescent="0.25">
      <c r="A186" s="15" t="s">
        <v>204</v>
      </c>
      <c r="B186" s="17">
        <v>45170</v>
      </c>
      <c r="C186" s="18" t="s">
        <v>13</v>
      </c>
      <c r="D186" s="18" t="s">
        <v>205</v>
      </c>
      <c r="E186" s="18"/>
      <c r="F186" s="18" t="s">
        <v>206</v>
      </c>
      <c r="G186" s="17">
        <v>45170</v>
      </c>
      <c r="H186" s="18"/>
      <c r="I186" s="18" t="s">
        <v>16</v>
      </c>
      <c r="J186" s="19">
        <v>0</v>
      </c>
      <c r="K186" s="19">
        <v>143.81</v>
      </c>
      <c r="L186" s="23">
        <v>-143.81</v>
      </c>
    </row>
    <row r="187" spans="1:12" x14ac:dyDescent="0.25">
      <c r="A187" s="25" t="s">
        <v>204</v>
      </c>
      <c r="B187" s="4">
        <v>45170</v>
      </c>
      <c r="C187" t="s">
        <v>13</v>
      </c>
      <c r="D187" t="s">
        <v>207</v>
      </c>
      <c r="F187" t="s">
        <v>208</v>
      </c>
      <c r="G187" s="4">
        <v>45170</v>
      </c>
      <c r="I187" t="s">
        <v>16</v>
      </c>
      <c r="J187" s="5">
        <v>0</v>
      </c>
      <c r="K187" s="5">
        <v>91.63</v>
      </c>
      <c r="L187" s="26">
        <v>-91.63</v>
      </c>
    </row>
    <row r="188" spans="1:12" x14ac:dyDescent="0.25">
      <c r="A188" s="25" t="s">
        <v>204</v>
      </c>
      <c r="B188" s="4">
        <v>45173</v>
      </c>
      <c r="C188" t="s">
        <v>13</v>
      </c>
      <c r="D188" t="s">
        <v>209</v>
      </c>
      <c r="F188" t="s">
        <v>210</v>
      </c>
      <c r="G188" s="4">
        <v>45173</v>
      </c>
      <c r="I188" t="s">
        <v>16</v>
      </c>
      <c r="J188" s="5">
        <v>0</v>
      </c>
      <c r="K188" s="5">
        <v>1767.97</v>
      </c>
      <c r="L188" s="26">
        <v>-1767.97</v>
      </c>
    </row>
    <row r="189" spans="1:12" x14ac:dyDescent="0.25">
      <c r="A189" s="25" t="s">
        <v>204</v>
      </c>
      <c r="B189" s="4">
        <v>45174</v>
      </c>
      <c r="C189" t="s">
        <v>13</v>
      </c>
      <c r="D189" t="s">
        <v>211</v>
      </c>
      <c r="F189" t="s">
        <v>212</v>
      </c>
      <c r="G189" s="4">
        <v>45174</v>
      </c>
      <c r="I189" t="s">
        <v>16</v>
      </c>
      <c r="J189" s="5">
        <v>0</v>
      </c>
      <c r="K189" s="5">
        <v>969.04</v>
      </c>
      <c r="L189" s="26">
        <v>-969.04</v>
      </c>
    </row>
    <row r="190" spans="1:12" x14ac:dyDescent="0.25">
      <c r="A190" s="25" t="s">
        <v>204</v>
      </c>
      <c r="B190" s="4">
        <v>45174</v>
      </c>
      <c r="C190" t="s">
        <v>13</v>
      </c>
      <c r="D190" t="s">
        <v>213</v>
      </c>
      <c r="F190" t="s">
        <v>214</v>
      </c>
      <c r="G190" s="4">
        <v>45174</v>
      </c>
      <c r="I190" t="s">
        <v>16</v>
      </c>
      <c r="J190" s="5">
        <v>0</v>
      </c>
      <c r="K190" s="5">
        <v>166.25</v>
      </c>
      <c r="L190" s="26">
        <v>-166.25</v>
      </c>
    </row>
    <row r="191" spans="1:12" x14ac:dyDescent="0.25">
      <c r="A191" s="25" t="s">
        <v>204</v>
      </c>
      <c r="B191" s="4">
        <v>45174</v>
      </c>
      <c r="C191" t="s">
        <v>13</v>
      </c>
      <c r="D191" t="s">
        <v>215</v>
      </c>
      <c r="F191" t="s">
        <v>216</v>
      </c>
      <c r="G191" s="4">
        <v>45174</v>
      </c>
      <c r="I191" t="s">
        <v>16</v>
      </c>
      <c r="J191" s="5">
        <v>0</v>
      </c>
      <c r="K191" s="5">
        <v>1888.04</v>
      </c>
      <c r="L191" s="26">
        <v>-1888.04</v>
      </c>
    </row>
    <row r="192" spans="1:12" x14ac:dyDescent="0.25">
      <c r="A192" s="25" t="s">
        <v>204</v>
      </c>
      <c r="B192" s="4">
        <v>45174</v>
      </c>
      <c r="C192" t="s">
        <v>13</v>
      </c>
      <c r="D192" t="s">
        <v>217</v>
      </c>
      <c r="F192" t="s">
        <v>218</v>
      </c>
      <c r="G192" s="4">
        <v>45174</v>
      </c>
      <c r="I192" t="s">
        <v>16</v>
      </c>
      <c r="J192" s="5">
        <v>0</v>
      </c>
      <c r="K192" s="5">
        <v>498.92</v>
      </c>
      <c r="L192" s="26">
        <v>-498.92</v>
      </c>
    </row>
    <row r="193" spans="1:12" x14ac:dyDescent="0.25">
      <c r="A193" s="25" t="s">
        <v>204</v>
      </c>
      <c r="B193" s="4">
        <v>45174</v>
      </c>
      <c r="C193" t="s">
        <v>13</v>
      </c>
      <c r="D193" t="s">
        <v>219</v>
      </c>
      <c r="F193" t="s">
        <v>220</v>
      </c>
      <c r="G193" s="4">
        <v>45174</v>
      </c>
      <c r="I193" t="s">
        <v>16</v>
      </c>
      <c r="J193" s="5">
        <v>0</v>
      </c>
      <c r="K193" s="5">
        <v>469.98</v>
      </c>
      <c r="L193" s="26">
        <v>-469.98</v>
      </c>
    </row>
    <row r="194" spans="1:12" x14ac:dyDescent="0.25">
      <c r="A194" s="25" t="s">
        <v>204</v>
      </c>
      <c r="B194" s="4">
        <v>45174</v>
      </c>
      <c r="C194" t="s">
        <v>13</v>
      </c>
      <c r="D194" t="s">
        <v>221</v>
      </c>
      <c r="F194" t="s">
        <v>222</v>
      </c>
      <c r="G194" s="4">
        <v>45174</v>
      </c>
      <c r="I194" t="s">
        <v>16</v>
      </c>
      <c r="J194" s="5">
        <v>0</v>
      </c>
      <c r="K194" s="5">
        <v>971.77</v>
      </c>
      <c r="L194" s="26">
        <v>-971.77</v>
      </c>
    </row>
    <row r="195" spans="1:12" x14ac:dyDescent="0.25">
      <c r="A195" s="25" t="s">
        <v>204</v>
      </c>
      <c r="B195" s="4">
        <v>45174</v>
      </c>
      <c r="C195" t="s">
        <v>13</v>
      </c>
      <c r="D195" t="s">
        <v>223</v>
      </c>
      <c r="F195" t="s">
        <v>224</v>
      </c>
      <c r="G195" s="4">
        <v>45174</v>
      </c>
      <c r="I195" t="s">
        <v>16</v>
      </c>
      <c r="J195" s="5">
        <v>0</v>
      </c>
      <c r="K195" s="5">
        <v>2932.68</v>
      </c>
      <c r="L195" s="26">
        <v>-2932.68</v>
      </c>
    </row>
    <row r="196" spans="1:12" x14ac:dyDescent="0.25">
      <c r="A196" s="25" t="s">
        <v>204</v>
      </c>
      <c r="B196" s="4">
        <v>45174</v>
      </c>
      <c r="C196" t="s">
        <v>13</v>
      </c>
      <c r="D196" t="s">
        <v>225</v>
      </c>
      <c r="F196" t="s">
        <v>226</v>
      </c>
      <c r="G196" s="4">
        <v>45174</v>
      </c>
      <c r="I196" t="s">
        <v>16</v>
      </c>
      <c r="J196" s="5">
        <v>0</v>
      </c>
      <c r="K196" s="5">
        <v>521.5</v>
      </c>
      <c r="L196" s="26">
        <v>-521.5</v>
      </c>
    </row>
    <row r="197" spans="1:12" x14ac:dyDescent="0.25">
      <c r="A197" s="25" t="s">
        <v>204</v>
      </c>
      <c r="B197" s="4">
        <v>45174</v>
      </c>
      <c r="C197" t="s">
        <v>13</v>
      </c>
      <c r="D197" t="s">
        <v>227</v>
      </c>
      <c r="F197" t="s">
        <v>228</v>
      </c>
      <c r="G197" s="4">
        <v>45174</v>
      </c>
      <c r="I197" t="s">
        <v>16</v>
      </c>
      <c r="J197" s="5">
        <v>0</v>
      </c>
      <c r="K197" s="5">
        <v>1520.29</v>
      </c>
      <c r="L197" s="26">
        <v>-1520.29</v>
      </c>
    </row>
    <row r="198" spans="1:12" x14ac:dyDescent="0.25">
      <c r="A198" s="25" t="s">
        <v>204</v>
      </c>
      <c r="B198" s="4">
        <v>45174</v>
      </c>
      <c r="C198" t="s">
        <v>13</v>
      </c>
      <c r="D198" t="s">
        <v>229</v>
      </c>
      <c r="F198" t="s">
        <v>230</v>
      </c>
      <c r="G198" s="4">
        <v>45174</v>
      </c>
      <c r="I198" t="s">
        <v>16</v>
      </c>
      <c r="J198" s="5">
        <v>0</v>
      </c>
      <c r="K198" s="5">
        <v>837.98</v>
      </c>
      <c r="L198" s="26">
        <v>-837.98</v>
      </c>
    </row>
    <row r="199" spans="1:12" x14ac:dyDescent="0.25">
      <c r="A199" s="25" t="s">
        <v>204</v>
      </c>
      <c r="B199" s="4">
        <v>45174</v>
      </c>
      <c r="C199" t="s">
        <v>13</v>
      </c>
      <c r="D199" t="s">
        <v>231</v>
      </c>
      <c r="F199" t="s">
        <v>232</v>
      </c>
      <c r="G199" s="4">
        <v>45174</v>
      </c>
      <c r="I199" t="s">
        <v>16</v>
      </c>
      <c r="J199" s="5">
        <v>0</v>
      </c>
      <c r="K199" s="5">
        <v>170.95</v>
      </c>
      <c r="L199" s="26">
        <v>-170.95</v>
      </c>
    </row>
    <row r="200" spans="1:12" x14ac:dyDescent="0.25">
      <c r="A200" s="25" t="s">
        <v>204</v>
      </c>
      <c r="B200" s="4">
        <v>45174</v>
      </c>
      <c r="C200" t="s">
        <v>13</v>
      </c>
      <c r="D200" t="s">
        <v>233</v>
      </c>
      <c r="F200" t="s">
        <v>234</v>
      </c>
      <c r="G200" s="4">
        <v>45174</v>
      </c>
      <c r="I200" t="s">
        <v>16</v>
      </c>
      <c r="J200" s="5">
        <v>0</v>
      </c>
      <c r="K200" s="5">
        <v>89.75</v>
      </c>
      <c r="L200" s="26">
        <v>-89.75</v>
      </c>
    </row>
    <row r="201" spans="1:12" x14ac:dyDescent="0.25">
      <c r="A201" s="25" t="s">
        <v>204</v>
      </c>
      <c r="B201" s="4">
        <v>45174</v>
      </c>
      <c r="C201" t="s">
        <v>13</v>
      </c>
      <c r="D201" t="s">
        <v>235</v>
      </c>
      <c r="F201" t="s">
        <v>236</v>
      </c>
      <c r="G201" s="4">
        <v>45174</v>
      </c>
      <c r="I201" t="s">
        <v>16</v>
      </c>
      <c r="J201" s="5">
        <v>0</v>
      </c>
      <c r="K201" s="5">
        <v>244.74</v>
      </c>
      <c r="L201" s="26">
        <v>-244.74</v>
      </c>
    </row>
    <row r="202" spans="1:12" x14ac:dyDescent="0.25">
      <c r="A202" s="25" t="s">
        <v>204</v>
      </c>
      <c r="B202" s="4">
        <v>45174</v>
      </c>
      <c r="C202" t="s">
        <v>13</v>
      </c>
      <c r="D202" t="s">
        <v>237</v>
      </c>
      <c r="F202" t="s">
        <v>238</v>
      </c>
      <c r="G202" s="4">
        <v>45174</v>
      </c>
      <c r="I202" t="s">
        <v>16</v>
      </c>
      <c r="J202" s="5">
        <v>0</v>
      </c>
      <c r="K202" s="5">
        <v>1010.47</v>
      </c>
      <c r="L202" s="26">
        <v>-1010.47</v>
      </c>
    </row>
    <row r="203" spans="1:12" x14ac:dyDescent="0.25">
      <c r="A203" s="25" t="s">
        <v>204</v>
      </c>
      <c r="B203" s="4">
        <v>45174</v>
      </c>
      <c r="C203" t="s">
        <v>13</v>
      </c>
      <c r="D203" t="s">
        <v>239</v>
      </c>
      <c r="F203" t="s">
        <v>240</v>
      </c>
      <c r="G203" s="4">
        <v>45174</v>
      </c>
      <c r="I203" t="s">
        <v>16</v>
      </c>
      <c r="J203" s="5">
        <v>0</v>
      </c>
      <c r="K203" s="5">
        <v>192.35</v>
      </c>
      <c r="L203" s="26">
        <v>-192.35</v>
      </c>
    </row>
    <row r="204" spans="1:12" x14ac:dyDescent="0.25">
      <c r="A204" s="25" t="s">
        <v>204</v>
      </c>
      <c r="B204" s="4">
        <v>45174</v>
      </c>
      <c r="C204" t="s">
        <v>13</v>
      </c>
      <c r="D204" t="s">
        <v>241</v>
      </c>
      <c r="F204" t="s">
        <v>242</v>
      </c>
      <c r="G204" s="4">
        <v>45174</v>
      </c>
      <c r="I204" t="s">
        <v>16</v>
      </c>
      <c r="J204" s="5">
        <v>0</v>
      </c>
      <c r="K204" s="5">
        <v>7960.07</v>
      </c>
      <c r="L204" s="26">
        <v>-7960.07</v>
      </c>
    </row>
    <row r="205" spans="1:12" x14ac:dyDescent="0.25">
      <c r="A205" s="25" t="s">
        <v>204</v>
      </c>
      <c r="B205" s="4">
        <v>45174</v>
      </c>
      <c r="C205" t="s">
        <v>13</v>
      </c>
      <c r="D205" t="s">
        <v>243</v>
      </c>
      <c r="F205" t="s">
        <v>244</v>
      </c>
      <c r="G205" s="4">
        <v>45174</v>
      </c>
      <c r="I205" t="s">
        <v>16</v>
      </c>
      <c r="J205" s="5">
        <v>0</v>
      </c>
      <c r="K205" s="5">
        <v>509.27</v>
      </c>
      <c r="L205" s="26">
        <v>-509.27</v>
      </c>
    </row>
    <row r="206" spans="1:12" x14ac:dyDescent="0.25">
      <c r="A206" s="25" t="s">
        <v>204</v>
      </c>
      <c r="B206" s="4">
        <v>45174</v>
      </c>
      <c r="C206" t="s">
        <v>13</v>
      </c>
      <c r="D206" t="s">
        <v>245</v>
      </c>
      <c r="F206" t="s">
        <v>246</v>
      </c>
      <c r="G206" s="4">
        <v>45174</v>
      </c>
      <c r="I206" t="s">
        <v>16</v>
      </c>
      <c r="J206" s="5">
        <v>0</v>
      </c>
      <c r="K206" s="5">
        <v>249.96</v>
      </c>
      <c r="L206" s="26">
        <v>-249.96</v>
      </c>
    </row>
    <row r="207" spans="1:12" x14ac:dyDescent="0.25">
      <c r="A207" s="25" t="s">
        <v>204</v>
      </c>
      <c r="B207" s="4">
        <v>45174</v>
      </c>
      <c r="C207" t="s">
        <v>13</v>
      </c>
      <c r="D207" t="s">
        <v>247</v>
      </c>
      <c r="F207" t="s">
        <v>248</v>
      </c>
      <c r="G207" s="4">
        <v>45174</v>
      </c>
      <c r="I207" t="s">
        <v>16</v>
      </c>
      <c r="J207" s="5">
        <v>0</v>
      </c>
      <c r="K207" s="5">
        <v>392.35</v>
      </c>
      <c r="L207" s="26">
        <v>-392.35</v>
      </c>
    </row>
    <row r="208" spans="1:12" x14ac:dyDescent="0.25">
      <c r="A208" s="25" t="s">
        <v>204</v>
      </c>
      <c r="B208" s="4">
        <v>45174</v>
      </c>
      <c r="C208" t="s">
        <v>13</v>
      </c>
      <c r="D208" t="s">
        <v>249</v>
      </c>
      <c r="F208" t="s">
        <v>250</v>
      </c>
      <c r="G208" s="4">
        <v>45174</v>
      </c>
      <c r="I208" t="s">
        <v>16</v>
      </c>
      <c r="J208" s="5">
        <v>0</v>
      </c>
      <c r="K208" s="5">
        <v>239.64</v>
      </c>
      <c r="L208" s="26">
        <v>-239.64</v>
      </c>
    </row>
    <row r="209" spans="1:12" x14ac:dyDescent="0.25">
      <c r="A209" s="25" t="s">
        <v>204</v>
      </c>
      <c r="B209" s="4">
        <v>45174</v>
      </c>
      <c r="C209" t="s">
        <v>13</v>
      </c>
      <c r="D209" t="s">
        <v>251</v>
      </c>
      <c r="F209" t="s">
        <v>252</v>
      </c>
      <c r="G209" s="4">
        <v>45174</v>
      </c>
      <c r="I209" t="s">
        <v>16</v>
      </c>
      <c r="J209" s="5">
        <v>0</v>
      </c>
      <c r="K209" s="5">
        <v>102.41</v>
      </c>
      <c r="L209" s="26">
        <v>-102.41</v>
      </c>
    </row>
    <row r="210" spans="1:12" x14ac:dyDescent="0.25">
      <c r="A210" s="25" t="s">
        <v>204</v>
      </c>
      <c r="B210" s="4">
        <v>45174</v>
      </c>
      <c r="C210" t="s">
        <v>13</v>
      </c>
      <c r="D210" t="s">
        <v>253</v>
      </c>
      <c r="F210" t="s">
        <v>254</v>
      </c>
      <c r="G210" s="4">
        <v>45174</v>
      </c>
      <c r="I210" t="s">
        <v>16</v>
      </c>
      <c r="J210" s="5">
        <v>0</v>
      </c>
      <c r="K210" s="5">
        <v>4269.97</v>
      </c>
      <c r="L210" s="26">
        <v>-4269.97</v>
      </c>
    </row>
    <row r="211" spans="1:12" x14ac:dyDescent="0.25">
      <c r="A211" s="25" t="s">
        <v>204</v>
      </c>
      <c r="B211" s="4">
        <v>45174</v>
      </c>
      <c r="C211" t="s">
        <v>13</v>
      </c>
      <c r="D211" t="s">
        <v>255</v>
      </c>
      <c r="F211" t="s">
        <v>256</v>
      </c>
      <c r="G211" s="4">
        <v>45174</v>
      </c>
      <c r="I211" t="s">
        <v>16</v>
      </c>
      <c r="J211" s="5">
        <v>0</v>
      </c>
      <c r="K211" s="5">
        <v>229.94</v>
      </c>
      <c r="L211" s="26">
        <v>-229.94</v>
      </c>
    </row>
    <row r="212" spans="1:12" x14ac:dyDescent="0.25">
      <c r="A212" s="25" t="s">
        <v>204</v>
      </c>
      <c r="B212" s="4">
        <v>45174</v>
      </c>
      <c r="C212" t="s">
        <v>13</v>
      </c>
      <c r="D212" t="s">
        <v>257</v>
      </c>
      <c r="F212" t="s">
        <v>258</v>
      </c>
      <c r="G212" s="4">
        <v>45174</v>
      </c>
      <c r="I212" t="s">
        <v>16</v>
      </c>
      <c r="J212" s="5">
        <v>0</v>
      </c>
      <c r="K212" s="5">
        <v>563.09</v>
      </c>
      <c r="L212" s="26">
        <v>-563.09</v>
      </c>
    </row>
    <row r="213" spans="1:12" x14ac:dyDescent="0.25">
      <c r="A213" s="25" t="s">
        <v>204</v>
      </c>
      <c r="B213" s="4">
        <v>45177</v>
      </c>
      <c r="C213" t="s">
        <v>13</v>
      </c>
      <c r="D213" t="s">
        <v>259</v>
      </c>
      <c r="F213" t="s">
        <v>260</v>
      </c>
      <c r="G213" s="4">
        <v>45177</v>
      </c>
      <c r="I213" t="s">
        <v>16</v>
      </c>
      <c r="J213" s="5">
        <v>0</v>
      </c>
      <c r="K213" s="5">
        <v>446.09</v>
      </c>
      <c r="L213" s="26">
        <v>-446.09</v>
      </c>
    </row>
    <row r="214" spans="1:12" x14ac:dyDescent="0.25">
      <c r="A214" s="25" t="s">
        <v>204</v>
      </c>
      <c r="B214" s="4">
        <v>45180</v>
      </c>
      <c r="C214" t="s">
        <v>13</v>
      </c>
      <c r="D214" t="s">
        <v>261</v>
      </c>
      <c r="F214" t="s">
        <v>262</v>
      </c>
      <c r="G214" s="4">
        <v>45180</v>
      </c>
      <c r="I214" t="s">
        <v>16</v>
      </c>
      <c r="J214" s="5">
        <v>0</v>
      </c>
      <c r="K214" s="5">
        <v>1873.4</v>
      </c>
      <c r="L214" s="26">
        <v>-1873.4</v>
      </c>
    </row>
    <row r="215" spans="1:12" x14ac:dyDescent="0.25">
      <c r="A215" s="25" t="s">
        <v>204</v>
      </c>
      <c r="B215" s="4">
        <v>45180</v>
      </c>
      <c r="C215" t="s">
        <v>13</v>
      </c>
      <c r="D215" t="s">
        <v>263</v>
      </c>
      <c r="F215" t="s">
        <v>264</v>
      </c>
      <c r="G215" s="4">
        <v>45180</v>
      </c>
      <c r="I215" t="s">
        <v>16</v>
      </c>
      <c r="J215" s="5">
        <v>0</v>
      </c>
      <c r="K215" s="5">
        <v>798.86</v>
      </c>
      <c r="L215" s="26">
        <v>-798.86</v>
      </c>
    </row>
    <row r="216" spans="1:12" x14ac:dyDescent="0.25">
      <c r="A216" s="25" t="s">
        <v>204</v>
      </c>
      <c r="B216" s="4">
        <v>45182</v>
      </c>
      <c r="C216" t="s">
        <v>13</v>
      </c>
      <c r="D216" t="s">
        <v>265</v>
      </c>
      <c r="F216" t="s">
        <v>266</v>
      </c>
      <c r="G216" s="4">
        <v>45182</v>
      </c>
      <c r="I216" t="s">
        <v>16</v>
      </c>
      <c r="J216" s="5">
        <v>0</v>
      </c>
      <c r="K216" s="5">
        <v>2714.99</v>
      </c>
      <c r="L216" s="26">
        <v>-2714.99</v>
      </c>
    </row>
    <row r="217" spans="1:12" x14ac:dyDescent="0.25">
      <c r="A217" s="25" t="s">
        <v>204</v>
      </c>
      <c r="B217" s="4">
        <v>45189</v>
      </c>
      <c r="C217" t="s">
        <v>13</v>
      </c>
      <c r="D217" t="s">
        <v>267</v>
      </c>
      <c r="F217" t="s">
        <v>268</v>
      </c>
      <c r="G217" s="4">
        <v>45189</v>
      </c>
      <c r="I217" t="s">
        <v>16</v>
      </c>
      <c r="J217" s="5">
        <v>0</v>
      </c>
      <c r="K217" s="5">
        <v>1357.75</v>
      </c>
      <c r="L217" s="26">
        <v>-1357.75</v>
      </c>
    </row>
    <row r="218" spans="1:12" x14ac:dyDescent="0.25">
      <c r="A218" s="25" t="s">
        <v>204</v>
      </c>
      <c r="B218" s="4">
        <v>45196</v>
      </c>
      <c r="C218" t="s">
        <v>13</v>
      </c>
      <c r="D218" t="s">
        <v>269</v>
      </c>
      <c r="F218" t="s">
        <v>270</v>
      </c>
      <c r="G218" s="4">
        <v>45196</v>
      </c>
      <c r="I218" t="s">
        <v>16</v>
      </c>
      <c r="J218" s="5">
        <v>0</v>
      </c>
      <c r="K218" s="5">
        <v>575.95000000000005</v>
      </c>
      <c r="L218" s="26">
        <v>-575.95000000000005</v>
      </c>
    </row>
    <row r="219" spans="1:12" x14ac:dyDescent="0.25">
      <c r="A219" s="25" t="s">
        <v>204</v>
      </c>
      <c r="B219" s="4">
        <v>45196</v>
      </c>
      <c r="C219" t="s">
        <v>13</v>
      </c>
      <c r="D219" t="s">
        <v>271</v>
      </c>
      <c r="F219" t="s">
        <v>268</v>
      </c>
      <c r="G219" s="4">
        <v>45196</v>
      </c>
      <c r="I219" t="s">
        <v>16</v>
      </c>
      <c r="J219" s="5">
        <v>0</v>
      </c>
      <c r="K219" s="5">
        <v>2573.6</v>
      </c>
      <c r="L219" s="26">
        <v>-2573.6</v>
      </c>
    </row>
    <row r="220" spans="1:12" x14ac:dyDescent="0.25">
      <c r="A220" s="25" t="s">
        <v>204</v>
      </c>
      <c r="B220" s="4">
        <v>45201</v>
      </c>
      <c r="C220" t="s">
        <v>13</v>
      </c>
      <c r="D220" t="s">
        <v>272</v>
      </c>
      <c r="F220" t="s">
        <v>273</v>
      </c>
      <c r="G220" s="4">
        <v>45201</v>
      </c>
      <c r="I220" t="s">
        <v>16</v>
      </c>
      <c r="J220" s="5">
        <v>0</v>
      </c>
      <c r="K220" s="5">
        <v>967.64</v>
      </c>
      <c r="L220" s="26">
        <v>-967.64</v>
      </c>
    </row>
    <row r="221" spans="1:12" x14ac:dyDescent="0.25">
      <c r="A221" s="25" t="s">
        <v>204</v>
      </c>
      <c r="B221" s="4">
        <v>45201</v>
      </c>
      <c r="C221" t="s">
        <v>13</v>
      </c>
      <c r="D221" t="s">
        <v>274</v>
      </c>
      <c r="F221" t="s">
        <v>275</v>
      </c>
      <c r="G221" s="4">
        <v>45201</v>
      </c>
      <c r="I221" t="s">
        <v>16</v>
      </c>
      <c r="J221" s="5">
        <v>0</v>
      </c>
      <c r="K221" s="5">
        <v>175.19</v>
      </c>
      <c r="L221" s="26">
        <v>-175.19</v>
      </c>
    </row>
    <row r="222" spans="1:12" x14ac:dyDescent="0.25">
      <c r="A222" s="25" t="s">
        <v>204</v>
      </c>
      <c r="B222" s="4">
        <v>45201</v>
      </c>
      <c r="C222" t="s">
        <v>13</v>
      </c>
      <c r="D222" t="s">
        <v>276</v>
      </c>
      <c r="F222" t="s">
        <v>277</v>
      </c>
      <c r="G222" s="4">
        <v>45201</v>
      </c>
      <c r="I222" t="s">
        <v>16</v>
      </c>
      <c r="J222" s="5">
        <v>0</v>
      </c>
      <c r="K222" s="5">
        <v>216.67</v>
      </c>
      <c r="L222" s="26">
        <v>-216.67</v>
      </c>
    </row>
    <row r="223" spans="1:12" x14ac:dyDescent="0.25">
      <c r="A223" s="25" t="s">
        <v>204</v>
      </c>
      <c r="B223" s="4">
        <v>45201</v>
      </c>
      <c r="C223" t="s">
        <v>13</v>
      </c>
      <c r="D223" t="s">
        <v>278</v>
      </c>
      <c r="F223" t="s">
        <v>279</v>
      </c>
      <c r="G223" s="4">
        <v>45201</v>
      </c>
      <c r="I223" t="s">
        <v>16</v>
      </c>
      <c r="J223" s="5">
        <v>0</v>
      </c>
      <c r="K223" s="5">
        <v>2191.7800000000002</v>
      </c>
      <c r="L223" s="26">
        <v>-2191.7800000000002</v>
      </c>
    </row>
    <row r="224" spans="1:12" x14ac:dyDescent="0.25">
      <c r="A224" s="25" t="s">
        <v>204</v>
      </c>
      <c r="B224" s="4">
        <v>45201</v>
      </c>
      <c r="C224" t="s">
        <v>13</v>
      </c>
      <c r="D224" t="s">
        <v>280</v>
      </c>
      <c r="F224" t="s">
        <v>281</v>
      </c>
      <c r="G224" s="4">
        <v>45201</v>
      </c>
      <c r="I224" t="s">
        <v>16</v>
      </c>
      <c r="J224" s="5">
        <v>0</v>
      </c>
      <c r="K224" s="5">
        <v>1813.62</v>
      </c>
      <c r="L224" s="26">
        <v>-1813.62</v>
      </c>
    </row>
    <row r="225" spans="1:12" x14ac:dyDescent="0.25">
      <c r="A225" s="25" t="s">
        <v>204</v>
      </c>
      <c r="B225" s="4">
        <v>45201</v>
      </c>
      <c r="C225" t="s">
        <v>13</v>
      </c>
      <c r="D225" t="s">
        <v>282</v>
      </c>
      <c r="F225" t="s">
        <v>283</v>
      </c>
      <c r="G225" s="4">
        <v>45201</v>
      </c>
      <c r="I225" t="s">
        <v>16</v>
      </c>
      <c r="J225" s="5">
        <v>0</v>
      </c>
      <c r="K225" s="5">
        <v>195.13</v>
      </c>
      <c r="L225" s="26">
        <v>-195.13</v>
      </c>
    </row>
    <row r="226" spans="1:12" x14ac:dyDescent="0.25">
      <c r="A226" s="25" t="s">
        <v>204</v>
      </c>
      <c r="B226" s="4">
        <v>45201</v>
      </c>
      <c r="C226" t="s">
        <v>13</v>
      </c>
      <c r="D226" t="s">
        <v>284</v>
      </c>
      <c r="F226" t="s">
        <v>285</v>
      </c>
      <c r="G226" s="4">
        <v>45201</v>
      </c>
      <c r="I226" t="s">
        <v>16</v>
      </c>
      <c r="J226" s="5">
        <v>0</v>
      </c>
      <c r="K226" s="5">
        <v>2138.17</v>
      </c>
      <c r="L226" s="26">
        <v>-2138.17</v>
      </c>
    </row>
    <row r="227" spans="1:12" x14ac:dyDescent="0.25">
      <c r="A227" s="25" t="s">
        <v>204</v>
      </c>
      <c r="B227" s="4">
        <v>45201</v>
      </c>
      <c r="C227" t="s">
        <v>13</v>
      </c>
      <c r="D227" t="s">
        <v>286</v>
      </c>
      <c r="F227" t="s">
        <v>287</v>
      </c>
      <c r="G227" s="4">
        <v>45201</v>
      </c>
      <c r="I227" t="s">
        <v>16</v>
      </c>
      <c r="J227" s="5">
        <v>0</v>
      </c>
      <c r="K227" s="5">
        <v>1014.92</v>
      </c>
      <c r="L227" s="26">
        <v>-1014.92</v>
      </c>
    </row>
    <row r="228" spans="1:12" x14ac:dyDescent="0.25">
      <c r="A228" s="25" t="s">
        <v>204</v>
      </c>
      <c r="B228" s="4">
        <v>45201</v>
      </c>
      <c r="C228" t="s">
        <v>13</v>
      </c>
      <c r="D228" t="s">
        <v>288</v>
      </c>
      <c r="F228" t="s">
        <v>289</v>
      </c>
      <c r="G228" s="4">
        <v>45201</v>
      </c>
      <c r="I228" t="s">
        <v>16</v>
      </c>
      <c r="J228" s="5">
        <v>0</v>
      </c>
      <c r="K228" s="5">
        <v>461.23</v>
      </c>
      <c r="L228" s="26">
        <v>-461.23</v>
      </c>
    </row>
    <row r="229" spans="1:12" x14ac:dyDescent="0.25">
      <c r="A229" s="25" t="s">
        <v>204</v>
      </c>
      <c r="B229" s="4">
        <v>45201</v>
      </c>
      <c r="C229" t="s">
        <v>13</v>
      </c>
      <c r="D229" t="s">
        <v>290</v>
      </c>
      <c r="F229" t="s">
        <v>291</v>
      </c>
      <c r="G229" s="4">
        <v>45201</v>
      </c>
      <c r="I229" t="s">
        <v>16</v>
      </c>
      <c r="J229" s="5">
        <v>0</v>
      </c>
      <c r="K229" s="5">
        <v>193.6</v>
      </c>
      <c r="L229" s="26">
        <v>-193.6</v>
      </c>
    </row>
    <row r="230" spans="1:12" x14ac:dyDescent="0.25">
      <c r="A230" s="25" t="s">
        <v>204</v>
      </c>
      <c r="B230" s="4">
        <v>45201</v>
      </c>
      <c r="C230" t="s">
        <v>13</v>
      </c>
      <c r="D230" t="s">
        <v>292</v>
      </c>
      <c r="F230" t="s">
        <v>293</v>
      </c>
      <c r="G230" s="4">
        <v>45201</v>
      </c>
      <c r="I230" t="s">
        <v>16</v>
      </c>
      <c r="J230" s="5">
        <v>0</v>
      </c>
      <c r="K230" s="5">
        <v>426.71</v>
      </c>
      <c r="L230" s="26">
        <v>-426.71</v>
      </c>
    </row>
    <row r="231" spans="1:12" x14ac:dyDescent="0.25">
      <c r="A231" s="25" t="s">
        <v>204</v>
      </c>
      <c r="B231" s="4">
        <v>45201</v>
      </c>
      <c r="C231" t="s">
        <v>13</v>
      </c>
      <c r="D231" t="s">
        <v>294</v>
      </c>
      <c r="F231" t="s">
        <v>295</v>
      </c>
      <c r="G231" s="4">
        <v>45201</v>
      </c>
      <c r="I231" t="s">
        <v>16</v>
      </c>
      <c r="J231" s="5">
        <v>0</v>
      </c>
      <c r="K231" s="5">
        <v>684.42</v>
      </c>
      <c r="L231" s="26">
        <v>-684.42</v>
      </c>
    </row>
    <row r="232" spans="1:12" x14ac:dyDescent="0.25">
      <c r="A232" s="25" t="s">
        <v>204</v>
      </c>
      <c r="B232" s="4">
        <v>45201</v>
      </c>
      <c r="C232" t="s">
        <v>13</v>
      </c>
      <c r="D232" t="s">
        <v>296</v>
      </c>
      <c r="F232" t="s">
        <v>297</v>
      </c>
      <c r="G232" s="4">
        <v>45201</v>
      </c>
      <c r="I232" t="s">
        <v>16</v>
      </c>
      <c r="J232" s="5">
        <v>0</v>
      </c>
      <c r="K232" s="5">
        <v>901.56</v>
      </c>
      <c r="L232" s="26">
        <v>-901.56</v>
      </c>
    </row>
    <row r="233" spans="1:12" x14ac:dyDescent="0.25">
      <c r="A233" s="25" t="s">
        <v>204</v>
      </c>
      <c r="B233" s="4">
        <v>45201</v>
      </c>
      <c r="C233" t="s">
        <v>13</v>
      </c>
      <c r="D233" t="s">
        <v>298</v>
      </c>
      <c r="F233" t="s">
        <v>299</v>
      </c>
      <c r="G233" s="4">
        <v>45201</v>
      </c>
      <c r="I233" t="s">
        <v>16</v>
      </c>
      <c r="J233" s="5">
        <v>0</v>
      </c>
      <c r="K233" s="5">
        <v>867.37</v>
      </c>
      <c r="L233" s="26">
        <v>-867.37</v>
      </c>
    </row>
    <row r="234" spans="1:12" x14ac:dyDescent="0.25">
      <c r="A234" s="25" t="s">
        <v>204</v>
      </c>
      <c r="B234" s="4">
        <v>45201</v>
      </c>
      <c r="C234" t="s">
        <v>13</v>
      </c>
      <c r="D234" t="s">
        <v>300</v>
      </c>
      <c r="F234" t="s">
        <v>301</v>
      </c>
      <c r="G234" s="4">
        <v>45201</v>
      </c>
      <c r="I234" t="s">
        <v>16</v>
      </c>
      <c r="J234" s="5">
        <v>0</v>
      </c>
      <c r="K234" s="5">
        <v>3623.5</v>
      </c>
      <c r="L234" s="26">
        <v>-3623.5</v>
      </c>
    </row>
    <row r="235" spans="1:12" x14ac:dyDescent="0.25">
      <c r="A235" s="25" t="s">
        <v>204</v>
      </c>
      <c r="B235" s="4">
        <v>45201</v>
      </c>
      <c r="C235" t="s">
        <v>13</v>
      </c>
      <c r="D235" t="s">
        <v>302</v>
      </c>
      <c r="F235" t="s">
        <v>303</v>
      </c>
      <c r="G235" s="4">
        <v>45201</v>
      </c>
      <c r="I235" t="s">
        <v>16</v>
      </c>
      <c r="J235" s="5">
        <v>0</v>
      </c>
      <c r="K235" s="5">
        <v>1146.1099999999999</v>
      </c>
      <c r="L235" s="26">
        <v>-1146.1099999999999</v>
      </c>
    </row>
    <row r="236" spans="1:12" x14ac:dyDescent="0.25">
      <c r="A236" s="25" t="s">
        <v>204</v>
      </c>
      <c r="B236" s="4">
        <v>45201</v>
      </c>
      <c r="C236" t="s">
        <v>13</v>
      </c>
      <c r="D236" t="s">
        <v>304</v>
      </c>
      <c r="F236" t="s">
        <v>305</v>
      </c>
      <c r="G236" s="4">
        <v>45201</v>
      </c>
      <c r="I236" t="s">
        <v>16</v>
      </c>
      <c r="J236" s="5">
        <v>0</v>
      </c>
      <c r="K236" s="5">
        <v>377.44</v>
      </c>
      <c r="L236" s="26">
        <v>-377.44</v>
      </c>
    </row>
    <row r="237" spans="1:12" x14ac:dyDescent="0.25">
      <c r="A237" s="25" t="s">
        <v>204</v>
      </c>
      <c r="B237" s="4">
        <v>45201</v>
      </c>
      <c r="C237" t="s">
        <v>13</v>
      </c>
      <c r="D237" t="s">
        <v>306</v>
      </c>
      <c r="F237" t="s">
        <v>307</v>
      </c>
      <c r="G237" s="4">
        <v>45201</v>
      </c>
      <c r="I237" t="s">
        <v>16</v>
      </c>
      <c r="J237" s="5">
        <v>0</v>
      </c>
      <c r="K237" s="5">
        <v>99.74</v>
      </c>
      <c r="L237" s="26">
        <v>-99.74</v>
      </c>
    </row>
    <row r="238" spans="1:12" x14ac:dyDescent="0.25">
      <c r="A238" s="25" t="s">
        <v>204</v>
      </c>
      <c r="B238" s="4">
        <v>45201</v>
      </c>
      <c r="C238" t="s">
        <v>13</v>
      </c>
      <c r="D238" t="s">
        <v>308</v>
      </c>
      <c r="F238" t="s">
        <v>309</v>
      </c>
      <c r="G238" s="4">
        <v>45201</v>
      </c>
      <c r="I238" t="s">
        <v>16</v>
      </c>
      <c r="J238" s="5">
        <v>0</v>
      </c>
      <c r="K238" s="5">
        <v>2977.24</v>
      </c>
      <c r="L238" s="26">
        <v>-2977.24</v>
      </c>
    </row>
    <row r="239" spans="1:12" x14ac:dyDescent="0.25">
      <c r="A239" s="25" t="s">
        <v>204</v>
      </c>
      <c r="B239" s="4">
        <v>45201</v>
      </c>
      <c r="C239" t="s">
        <v>13</v>
      </c>
      <c r="D239" t="s">
        <v>310</v>
      </c>
      <c r="F239" t="s">
        <v>311</v>
      </c>
      <c r="G239" s="4">
        <v>45201</v>
      </c>
      <c r="I239" t="s">
        <v>16</v>
      </c>
      <c r="J239" s="5">
        <v>0</v>
      </c>
      <c r="K239" s="5">
        <v>167.5</v>
      </c>
      <c r="L239" s="26">
        <v>-167.5</v>
      </c>
    </row>
    <row r="240" spans="1:12" x14ac:dyDescent="0.25">
      <c r="A240" s="25" t="s">
        <v>204</v>
      </c>
      <c r="B240" s="4">
        <v>45201</v>
      </c>
      <c r="C240" t="s">
        <v>13</v>
      </c>
      <c r="D240" t="s">
        <v>312</v>
      </c>
      <c r="F240" t="s">
        <v>313</v>
      </c>
      <c r="G240" s="4">
        <v>45201</v>
      </c>
      <c r="I240" t="s">
        <v>16</v>
      </c>
      <c r="J240" s="5">
        <v>0</v>
      </c>
      <c r="K240" s="5">
        <v>124.48</v>
      </c>
      <c r="L240" s="26">
        <v>-124.48</v>
      </c>
    </row>
    <row r="241" spans="1:12" x14ac:dyDescent="0.25">
      <c r="A241" s="25" t="s">
        <v>204</v>
      </c>
      <c r="B241" s="4">
        <v>45201</v>
      </c>
      <c r="C241" t="s">
        <v>13</v>
      </c>
      <c r="D241" t="s">
        <v>314</v>
      </c>
      <c r="F241" t="s">
        <v>315</v>
      </c>
      <c r="G241" s="4">
        <v>45201</v>
      </c>
      <c r="I241" t="s">
        <v>16</v>
      </c>
      <c r="J241" s="5">
        <v>0</v>
      </c>
      <c r="K241" s="5">
        <v>431.99</v>
      </c>
      <c r="L241" s="26">
        <v>-431.99</v>
      </c>
    </row>
    <row r="242" spans="1:12" x14ac:dyDescent="0.25">
      <c r="A242" s="25" t="s">
        <v>204</v>
      </c>
      <c r="B242" s="4">
        <v>45201</v>
      </c>
      <c r="C242" t="s">
        <v>13</v>
      </c>
      <c r="D242" t="s">
        <v>316</v>
      </c>
      <c r="F242" t="s">
        <v>317</v>
      </c>
      <c r="G242" s="4">
        <v>45201</v>
      </c>
      <c r="I242" t="s">
        <v>16</v>
      </c>
      <c r="J242" s="5">
        <v>0</v>
      </c>
      <c r="K242" s="5">
        <v>1494.97</v>
      </c>
      <c r="L242" s="26">
        <v>-1494.97</v>
      </c>
    </row>
    <row r="243" spans="1:12" x14ac:dyDescent="0.25">
      <c r="A243" s="25" t="s">
        <v>204</v>
      </c>
      <c r="B243" s="4">
        <v>45201</v>
      </c>
      <c r="C243" t="s">
        <v>13</v>
      </c>
      <c r="D243" t="s">
        <v>318</v>
      </c>
      <c r="F243" t="s">
        <v>319</v>
      </c>
      <c r="G243" s="4">
        <v>45201</v>
      </c>
      <c r="I243" t="s">
        <v>16</v>
      </c>
      <c r="J243" s="5">
        <v>0</v>
      </c>
      <c r="K243" s="5">
        <v>348.82</v>
      </c>
      <c r="L243" s="26">
        <v>-348.82</v>
      </c>
    </row>
    <row r="244" spans="1:12" x14ac:dyDescent="0.25">
      <c r="A244" s="25" t="s">
        <v>204</v>
      </c>
      <c r="B244" s="4">
        <v>45230</v>
      </c>
      <c r="C244" t="s">
        <v>18</v>
      </c>
      <c r="D244" t="s">
        <v>320</v>
      </c>
      <c r="F244" t="s">
        <v>321</v>
      </c>
      <c r="G244" s="4">
        <v>45260</v>
      </c>
      <c r="J244" s="5">
        <v>113.86</v>
      </c>
      <c r="K244" s="5">
        <v>0</v>
      </c>
      <c r="L244" s="26">
        <v>113.86</v>
      </c>
    </row>
    <row r="245" spans="1:12" x14ac:dyDescent="0.25">
      <c r="A245" s="25" t="s">
        <v>204</v>
      </c>
      <c r="B245" s="4">
        <v>45260</v>
      </c>
      <c r="C245" t="s">
        <v>18</v>
      </c>
      <c r="D245" t="s">
        <v>322</v>
      </c>
      <c r="F245" t="s">
        <v>323</v>
      </c>
      <c r="G245" s="4">
        <v>45290</v>
      </c>
      <c r="J245" s="5">
        <v>1809.77</v>
      </c>
      <c r="K245" s="5">
        <v>0</v>
      </c>
      <c r="L245" s="26">
        <v>1809.77</v>
      </c>
    </row>
    <row r="246" spans="1:12" x14ac:dyDescent="0.25">
      <c r="A246" s="25" t="s">
        <v>204</v>
      </c>
      <c r="B246" s="4">
        <v>45260</v>
      </c>
      <c r="C246" t="s">
        <v>18</v>
      </c>
      <c r="D246" t="s">
        <v>324</v>
      </c>
      <c r="F246" t="s">
        <v>325</v>
      </c>
      <c r="G246" s="4">
        <v>45290</v>
      </c>
      <c r="J246" s="5">
        <v>382.26</v>
      </c>
      <c r="K246" s="5">
        <v>0</v>
      </c>
      <c r="L246" s="26">
        <v>382.26</v>
      </c>
    </row>
    <row r="247" spans="1:12" x14ac:dyDescent="0.25">
      <c r="A247" s="25" t="s">
        <v>204</v>
      </c>
      <c r="B247" s="4">
        <v>45260</v>
      </c>
      <c r="C247" t="s">
        <v>18</v>
      </c>
      <c r="D247" t="s">
        <v>326</v>
      </c>
      <c r="F247" t="s">
        <v>327</v>
      </c>
      <c r="G247" s="4">
        <v>45290</v>
      </c>
      <c r="J247" s="5">
        <v>122.14</v>
      </c>
      <c r="K247" s="5">
        <v>0</v>
      </c>
      <c r="L247" s="26">
        <v>122.14</v>
      </c>
    </row>
    <row r="248" spans="1:12" x14ac:dyDescent="0.25">
      <c r="A248" s="25" t="s">
        <v>204</v>
      </c>
      <c r="B248" s="4">
        <v>45260</v>
      </c>
      <c r="C248" t="s">
        <v>18</v>
      </c>
      <c r="D248" t="s">
        <v>328</v>
      </c>
      <c r="F248" t="s">
        <v>329</v>
      </c>
      <c r="G248" s="4">
        <v>45290</v>
      </c>
      <c r="J248" s="5">
        <v>223.26</v>
      </c>
      <c r="K248" s="5">
        <v>0</v>
      </c>
      <c r="L248" s="26">
        <v>223.26</v>
      </c>
    </row>
    <row r="249" spans="1:12" x14ac:dyDescent="0.25">
      <c r="A249" s="25" t="s">
        <v>204</v>
      </c>
      <c r="B249" s="4">
        <v>45260</v>
      </c>
      <c r="C249" t="s">
        <v>18</v>
      </c>
      <c r="D249" t="s">
        <v>330</v>
      </c>
      <c r="F249" t="s">
        <v>331</v>
      </c>
      <c r="G249" s="4">
        <v>45290</v>
      </c>
      <c r="J249" s="5">
        <v>195.36</v>
      </c>
      <c r="K249" s="5">
        <v>0</v>
      </c>
      <c r="L249" s="26">
        <v>195.36</v>
      </c>
    </row>
    <row r="250" spans="1:12" x14ac:dyDescent="0.25">
      <c r="A250" s="25" t="s">
        <v>204</v>
      </c>
      <c r="B250" s="4">
        <v>45260</v>
      </c>
      <c r="C250" t="s">
        <v>18</v>
      </c>
      <c r="D250" t="s">
        <v>332</v>
      </c>
      <c r="F250" t="s">
        <v>333</v>
      </c>
      <c r="G250" s="4">
        <v>45290</v>
      </c>
      <c r="J250" s="5">
        <v>291.88</v>
      </c>
      <c r="K250" s="5">
        <v>0</v>
      </c>
      <c r="L250" s="26">
        <v>291.88</v>
      </c>
    </row>
    <row r="251" spans="1:12" x14ac:dyDescent="0.25">
      <c r="A251" s="25" t="s">
        <v>204</v>
      </c>
      <c r="B251" s="4">
        <v>45260</v>
      </c>
      <c r="C251" t="s">
        <v>18</v>
      </c>
      <c r="D251" t="s">
        <v>334</v>
      </c>
      <c r="F251" t="s">
        <v>335</v>
      </c>
      <c r="G251" s="4">
        <v>45290</v>
      </c>
      <c r="J251" s="5">
        <v>661.68</v>
      </c>
      <c r="K251" s="5">
        <v>0</v>
      </c>
      <c r="L251" s="26">
        <v>661.68</v>
      </c>
    </row>
    <row r="252" spans="1:12" x14ac:dyDescent="0.25">
      <c r="A252" s="25" t="s">
        <v>204</v>
      </c>
      <c r="B252" s="4">
        <v>45260</v>
      </c>
      <c r="C252" t="s">
        <v>18</v>
      </c>
      <c r="D252" t="s">
        <v>336</v>
      </c>
      <c r="F252" t="s">
        <v>337</v>
      </c>
      <c r="G252" s="4">
        <v>45290</v>
      </c>
      <c r="J252" s="5">
        <v>1121.8</v>
      </c>
      <c r="K252" s="5">
        <v>0</v>
      </c>
      <c r="L252" s="26">
        <v>1121.8</v>
      </c>
    </row>
    <row r="253" spans="1:12" x14ac:dyDescent="0.25">
      <c r="A253" s="25" t="s">
        <v>204</v>
      </c>
      <c r="B253" s="4">
        <v>45260</v>
      </c>
      <c r="C253" t="s">
        <v>18</v>
      </c>
      <c r="D253" t="s">
        <v>338</v>
      </c>
      <c r="F253" t="s">
        <v>339</v>
      </c>
      <c r="G253" s="4">
        <v>45290</v>
      </c>
      <c r="J253" s="5">
        <v>648.86</v>
      </c>
      <c r="K253" s="5">
        <v>0</v>
      </c>
      <c r="L253" s="26">
        <v>648.86</v>
      </c>
    </row>
    <row r="254" spans="1:12" x14ac:dyDescent="0.25">
      <c r="A254" s="25" t="s">
        <v>204</v>
      </c>
      <c r="B254" s="4">
        <v>45260</v>
      </c>
      <c r="C254" t="s">
        <v>18</v>
      </c>
      <c r="D254" t="s">
        <v>340</v>
      </c>
      <c r="F254" t="s">
        <v>341</v>
      </c>
      <c r="G254" s="4">
        <v>45290</v>
      </c>
      <c r="J254" s="5">
        <v>787.03</v>
      </c>
      <c r="K254" s="5">
        <v>0</v>
      </c>
      <c r="L254" s="26">
        <v>787.03</v>
      </c>
    </row>
    <row r="255" spans="1:12" x14ac:dyDescent="0.25">
      <c r="A255" s="25" t="s">
        <v>204</v>
      </c>
      <c r="B255" s="4">
        <v>45260</v>
      </c>
      <c r="C255" t="s">
        <v>18</v>
      </c>
      <c r="D255" t="s">
        <v>342</v>
      </c>
      <c r="F255" t="s">
        <v>343</v>
      </c>
      <c r="G255" s="4">
        <v>45290</v>
      </c>
      <c r="J255" s="5">
        <v>462.38</v>
      </c>
      <c r="K255" s="5">
        <v>0</v>
      </c>
      <c r="L255" s="26">
        <v>462.38</v>
      </c>
    </row>
    <row r="256" spans="1:12" x14ac:dyDescent="0.25">
      <c r="A256" s="25" t="s">
        <v>204</v>
      </c>
      <c r="B256" s="4">
        <v>45260</v>
      </c>
      <c r="C256" t="s">
        <v>18</v>
      </c>
      <c r="D256" t="s">
        <v>344</v>
      </c>
      <c r="F256" t="s">
        <v>345</v>
      </c>
      <c r="G256" s="4">
        <v>45290</v>
      </c>
      <c r="J256" s="5">
        <v>163.98</v>
      </c>
      <c r="K256" s="5">
        <v>0</v>
      </c>
      <c r="L256" s="26">
        <v>163.98</v>
      </c>
    </row>
    <row r="257" spans="1:12" x14ac:dyDescent="0.25">
      <c r="A257" s="25" t="s">
        <v>204</v>
      </c>
      <c r="B257" s="4">
        <v>45260</v>
      </c>
      <c r="C257" t="s">
        <v>18</v>
      </c>
      <c r="D257" t="s">
        <v>346</v>
      </c>
      <c r="F257" t="s">
        <v>347</v>
      </c>
      <c r="G257" s="4">
        <v>45290</v>
      </c>
      <c r="J257" s="5">
        <v>1175.18</v>
      </c>
      <c r="K257" s="5">
        <v>0</v>
      </c>
      <c r="L257" s="26">
        <v>1175.18</v>
      </c>
    </row>
    <row r="258" spans="1:12" x14ac:dyDescent="0.25">
      <c r="A258" s="25" t="s">
        <v>204</v>
      </c>
      <c r="B258" s="4">
        <v>45260</v>
      </c>
      <c r="C258" t="s">
        <v>18</v>
      </c>
      <c r="D258" t="s">
        <v>348</v>
      </c>
      <c r="F258" t="s">
        <v>349</v>
      </c>
      <c r="G258" s="4">
        <v>45290</v>
      </c>
      <c r="J258" s="5">
        <v>1238.28</v>
      </c>
      <c r="K258" s="5">
        <v>0</v>
      </c>
      <c r="L258" s="26">
        <v>1238.28</v>
      </c>
    </row>
    <row r="259" spans="1:12" x14ac:dyDescent="0.25">
      <c r="A259" s="25" t="s">
        <v>204</v>
      </c>
      <c r="B259" s="4">
        <v>45260</v>
      </c>
      <c r="C259" t="s">
        <v>18</v>
      </c>
      <c r="D259" t="s">
        <v>350</v>
      </c>
      <c r="F259" t="s">
        <v>351</v>
      </c>
      <c r="G259" s="4">
        <v>45290</v>
      </c>
      <c r="J259" s="5">
        <v>296.8</v>
      </c>
      <c r="K259" s="5">
        <v>0</v>
      </c>
      <c r="L259" s="26">
        <v>296.8</v>
      </c>
    </row>
    <row r="260" spans="1:12" x14ac:dyDescent="0.25">
      <c r="A260" s="25" t="s">
        <v>204</v>
      </c>
      <c r="B260" s="4">
        <v>45260</v>
      </c>
      <c r="C260" t="s">
        <v>18</v>
      </c>
      <c r="D260" t="s">
        <v>352</v>
      </c>
      <c r="F260" t="s">
        <v>353</v>
      </c>
      <c r="G260" s="4">
        <v>45290</v>
      </c>
      <c r="J260" s="5">
        <v>310.57</v>
      </c>
      <c r="K260" s="5">
        <v>0</v>
      </c>
      <c r="L260" s="26">
        <v>310.57</v>
      </c>
    </row>
    <row r="261" spans="1:12" x14ac:dyDescent="0.25">
      <c r="A261" s="25" t="s">
        <v>204</v>
      </c>
      <c r="B261" s="4">
        <v>45260</v>
      </c>
      <c r="C261" t="s">
        <v>18</v>
      </c>
      <c r="D261" t="s">
        <v>354</v>
      </c>
      <c r="F261" t="s">
        <v>355</v>
      </c>
      <c r="G261" s="4">
        <v>45290</v>
      </c>
      <c r="J261" s="5">
        <v>7830.88</v>
      </c>
      <c r="K261" s="5">
        <v>0</v>
      </c>
      <c r="L261" s="26">
        <v>7830.88</v>
      </c>
    </row>
    <row r="262" spans="1:12" x14ac:dyDescent="0.25">
      <c r="A262" s="25" t="s">
        <v>204</v>
      </c>
      <c r="B262" s="4">
        <v>45260</v>
      </c>
      <c r="C262" t="s">
        <v>18</v>
      </c>
      <c r="D262" t="s">
        <v>356</v>
      </c>
      <c r="F262" t="s">
        <v>357</v>
      </c>
      <c r="G262" s="4">
        <v>45290</v>
      </c>
      <c r="J262" s="5">
        <v>2039.29</v>
      </c>
      <c r="K262" s="5">
        <v>0</v>
      </c>
      <c r="L262" s="26">
        <v>2039.29</v>
      </c>
    </row>
    <row r="263" spans="1:12" x14ac:dyDescent="0.25">
      <c r="A263" s="25" t="s">
        <v>204</v>
      </c>
      <c r="B263" s="4">
        <v>45260</v>
      </c>
      <c r="C263" t="s">
        <v>18</v>
      </c>
      <c r="D263" t="s">
        <v>358</v>
      </c>
      <c r="F263" t="s">
        <v>359</v>
      </c>
      <c r="G263" s="4">
        <v>45290</v>
      </c>
      <c r="J263" s="5">
        <v>428.03</v>
      </c>
      <c r="K263" s="5">
        <v>0</v>
      </c>
      <c r="L263" s="26">
        <v>428.03</v>
      </c>
    </row>
    <row r="264" spans="1:12" x14ac:dyDescent="0.25">
      <c r="A264" s="25" t="s">
        <v>204</v>
      </c>
      <c r="B264" s="4">
        <v>45260</v>
      </c>
      <c r="C264" t="s">
        <v>18</v>
      </c>
      <c r="D264" t="s">
        <v>360</v>
      </c>
      <c r="F264" t="s">
        <v>361</v>
      </c>
      <c r="G264" s="4">
        <v>45290</v>
      </c>
      <c r="J264" s="5">
        <v>1709.44</v>
      </c>
      <c r="K264" s="5">
        <v>0</v>
      </c>
      <c r="L264" s="26">
        <v>1709.44</v>
      </c>
    </row>
    <row r="265" spans="1:12" x14ac:dyDescent="0.25">
      <c r="A265" s="25" t="s">
        <v>204</v>
      </c>
      <c r="B265" s="4">
        <v>45260</v>
      </c>
      <c r="C265" t="s">
        <v>18</v>
      </c>
      <c r="D265" t="s">
        <v>362</v>
      </c>
      <c r="F265" t="s">
        <v>363</v>
      </c>
      <c r="G265" s="4">
        <v>45290</v>
      </c>
      <c r="J265" s="5">
        <v>1022.82</v>
      </c>
      <c r="K265" s="5">
        <v>0</v>
      </c>
      <c r="L265" s="26">
        <v>1022.82</v>
      </c>
    </row>
    <row r="266" spans="1:12" x14ac:dyDescent="0.25">
      <c r="A266" s="25" t="s">
        <v>204</v>
      </c>
      <c r="B266" s="4">
        <v>45260</v>
      </c>
      <c r="C266" t="s">
        <v>18</v>
      </c>
      <c r="D266" t="s">
        <v>364</v>
      </c>
      <c r="F266" t="s">
        <v>365</v>
      </c>
      <c r="G266" s="4">
        <v>45290</v>
      </c>
      <c r="J266" s="5">
        <v>779.44</v>
      </c>
      <c r="K266" s="5">
        <v>0</v>
      </c>
      <c r="L266" s="26">
        <v>779.44</v>
      </c>
    </row>
    <row r="267" spans="1:12" x14ac:dyDescent="0.25">
      <c r="A267" s="25" t="s">
        <v>204</v>
      </c>
      <c r="B267" s="4">
        <v>45260</v>
      </c>
      <c r="C267" t="s">
        <v>18</v>
      </c>
      <c r="D267" t="s">
        <v>366</v>
      </c>
      <c r="F267" t="s">
        <v>367</v>
      </c>
      <c r="G267" s="4">
        <v>45290</v>
      </c>
      <c r="J267" s="5">
        <v>2129.16</v>
      </c>
      <c r="K267" s="5">
        <v>0</v>
      </c>
      <c r="L267" s="26">
        <v>2129.16</v>
      </c>
    </row>
    <row r="268" spans="1:12" x14ac:dyDescent="0.25">
      <c r="A268" s="25" t="s">
        <v>204</v>
      </c>
      <c r="B268" s="4">
        <v>45260</v>
      </c>
      <c r="C268" t="s">
        <v>18</v>
      </c>
      <c r="D268" t="s">
        <v>368</v>
      </c>
      <c r="F268" t="s">
        <v>369</v>
      </c>
      <c r="G268" s="4">
        <v>45290</v>
      </c>
      <c r="J268" s="5">
        <v>773.48</v>
      </c>
      <c r="K268" s="5">
        <v>0</v>
      </c>
      <c r="L268" s="26">
        <v>773.48</v>
      </c>
    </row>
    <row r="269" spans="1:12" x14ac:dyDescent="0.25">
      <c r="A269" s="25" t="s">
        <v>204</v>
      </c>
      <c r="B269" s="4">
        <v>45260</v>
      </c>
      <c r="C269" t="s">
        <v>18</v>
      </c>
      <c r="D269" t="s">
        <v>370</v>
      </c>
      <c r="F269" t="s">
        <v>371</v>
      </c>
      <c r="G269" s="4">
        <v>45290</v>
      </c>
      <c r="J269" s="5">
        <v>880.68</v>
      </c>
      <c r="K269" s="5">
        <v>0</v>
      </c>
      <c r="L269" s="26">
        <v>880.68</v>
      </c>
    </row>
    <row r="270" spans="1:12" x14ac:dyDescent="0.25">
      <c r="A270" s="25" t="s">
        <v>204</v>
      </c>
      <c r="B270" s="4">
        <v>45260</v>
      </c>
      <c r="C270" t="s">
        <v>18</v>
      </c>
      <c r="D270" t="s">
        <v>372</v>
      </c>
      <c r="F270" t="s">
        <v>373</v>
      </c>
      <c r="G270" s="4">
        <v>45290</v>
      </c>
      <c r="J270" s="5">
        <v>182.95</v>
      </c>
      <c r="K270" s="5">
        <v>0</v>
      </c>
      <c r="L270" s="26">
        <v>182.95</v>
      </c>
    </row>
    <row r="271" spans="1:12" x14ac:dyDescent="0.25">
      <c r="A271" s="25" t="s">
        <v>204</v>
      </c>
      <c r="B271" s="4">
        <v>45260</v>
      </c>
      <c r="C271" t="s">
        <v>18</v>
      </c>
      <c r="D271" t="s">
        <v>374</v>
      </c>
      <c r="F271" t="s">
        <v>375</v>
      </c>
      <c r="G271" s="4">
        <v>45290</v>
      </c>
      <c r="J271" s="5">
        <v>2326.0700000000002</v>
      </c>
      <c r="K271" s="5">
        <v>0</v>
      </c>
      <c r="L271" s="26">
        <v>2326.0700000000002</v>
      </c>
    </row>
    <row r="272" spans="1:12" x14ac:dyDescent="0.25">
      <c r="A272" s="25" t="s">
        <v>204</v>
      </c>
      <c r="B272" s="4">
        <v>45260</v>
      </c>
      <c r="C272" t="s">
        <v>13</v>
      </c>
      <c r="D272" t="s">
        <v>320</v>
      </c>
      <c r="F272" t="s">
        <v>321</v>
      </c>
      <c r="G272" s="4">
        <v>45260</v>
      </c>
      <c r="J272" s="5">
        <v>0</v>
      </c>
      <c r="K272" s="5">
        <v>113.86</v>
      </c>
      <c r="L272" s="26">
        <v>-113.86</v>
      </c>
    </row>
    <row r="273" spans="1:12" x14ac:dyDescent="0.25">
      <c r="A273" s="25" t="s">
        <v>204</v>
      </c>
      <c r="B273" s="4">
        <v>45260</v>
      </c>
      <c r="C273" t="s">
        <v>18</v>
      </c>
      <c r="D273" t="s">
        <v>376</v>
      </c>
      <c r="F273" t="s">
        <v>377</v>
      </c>
      <c r="G273" s="4">
        <v>45290</v>
      </c>
      <c r="J273" s="5">
        <v>180.88</v>
      </c>
      <c r="K273" s="5">
        <v>0</v>
      </c>
      <c r="L273" s="26">
        <v>180.88</v>
      </c>
    </row>
    <row r="274" spans="1:12" x14ac:dyDescent="0.25">
      <c r="A274" s="25" t="s">
        <v>204</v>
      </c>
      <c r="B274" s="4">
        <v>45260</v>
      </c>
      <c r="C274" t="s">
        <v>18</v>
      </c>
      <c r="D274" t="s">
        <v>378</v>
      </c>
      <c r="F274" t="s">
        <v>379</v>
      </c>
      <c r="G274" s="4">
        <v>45290</v>
      </c>
      <c r="J274" s="5">
        <v>1267.78</v>
      </c>
      <c r="K274" s="5">
        <v>0</v>
      </c>
      <c r="L274" s="26">
        <v>1267.78</v>
      </c>
    </row>
    <row r="275" spans="1:12" x14ac:dyDescent="0.25">
      <c r="A275" s="25" t="s">
        <v>204</v>
      </c>
      <c r="B275" s="4">
        <v>45264</v>
      </c>
      <c r="C275" t="s">
        <v>13</v>
      </c>
      <c r="F275" t="s">
        <v>380</v>
      </c>
      <c r="G275" s="4">
        <v>45264</v>
      </c>
      <c r="J275" s="5">
        <v>113.86</v>
      </c>
      <c r="K275" s="5">
        <v>0</v>
      </c>
      <c r="L275" s="26">
        <v>113.86</v>
      </c>
    </row>
    <row r="276" spans="1:12" x14ac:dyDescent="0.25">
      <c r="A276" s="25" t="s">
        <v>204</v>
      </c>
      <c r="B276" s="4">
        <v>45273</v>
      </c>
      <c r="C276" t="s">
        <v>18</v>
      </c>
      <c r="D276" t="s">
        <v>381</v>
      </c>
      <c r="F276" t="s">
        <v>382</v>
      </c>
      <c r="G276" s="4">
        <v>45293</v>
      </c>
      <c r="J276" s="5">
        <v>0</v>
      </c>
      <c r="K276" s="5">
        <v>129.08000000000001</v>
      </c>
      <c r="L276" s="26">
        <v>-129.08000000000001</v>
      </c>
    </row>
    <row r="277" spans="1:12" x14ac:dyDescent="0.25">
      <c r="A277" s="25" t="s">
        <v>204</v>
      </c>
      <c r="B277" s="4">
        <v>45276</v>
      </c>
      <c r="C277" t="s">
        <v>18</v>
      </c>
      <c r="D277" t="s">
        <v>383</v>
      </c>
      <c r="F277" t="s">
        <v>384</v>
      </c>
      <c r="G277" s="4">
        <v>45277</v>
      </c>
      <c r="J277" s="5">
        <v>201.11</v>
      </c>
      <c r="K277" s="5">
        <v>0</v>
      </c>
      <c r="L277" s="26">
        <v>201.11</v>
      </c>
    </row>
    <row r="278" spans="1:12" x14ac:dyDescent="0.25">
      <c r="A278" s="16" t="s">
        <v>204</v>
      </c>
      <c r="B278" s="20">
        <v>45278</v>
      </c>
      <c r="C278" s="21" t="s">
        <v>18</v>
      </c>
      <c r="D278" s="21" t="s">
        <v>385</v>
      </c>
      <c r="E278" s="21"/>
      <c r="F278" s="21" t="s">
        <v>386</v>
      </c>
      <c r="G278" s="20">
        <v>45279</v>
      </c>
      <c r="H278" s="21"/>
      <c r="I278" s="21"/>
      <c r="J278" s="22">
        <v>190.76</v>
      </c>
      <c r="K278" s="22">
        <v>0</v>
      </c>
      <c r="L278" s="24">
        <v>190.76</v>
      </c>
    </row>
    <row r="279" spans="1:12" x14ac:dyDescent="0.25">
      <c r="A279" s="11" t="s">
        <v>204</v>
      </c>
      <c r="B279" s="12"/>
      <c r="C279" s="12"/>
      <c r="D279" s="12"/>
      <c r="E279" s="12"/>
      <c r="F279" s="12"/>
      <c r="G279" s="12"/>
      <c r="H279" s="12"/>
      <c r="I279" s="12"/>
      <c r="J279" s="13">
        <f>SUM(J186:J278)</f>
        <v>32061.719999999994</v>
      </c>
      <c r="K279" s="13">
        <f>SUM(K186:K278)</f>
        <v>62628.2</v>
      </c>
      <c r="L279" s="14">
        <f>SUM(L186:L278)</f>
        <v>-30566.479999999989</v>
      </c>
    </row>
    <row r="281" spans="1:12" x14ac:dyDescent="0.25">
      <c r="A281" s="6" t="s">
        <v>387</v>
      </c>
      <c r="B281" s="7">
        <v>45275</v>
      </c>
      <c r="C281" s="8" t="s">
        <v>18</v>
      </c>
      <c r="D281" s="8" t="s">
        <v>388</v>
      </c>
      <c r="E281" s="8"/>
      <c r="F281" s="8" t="s">
        <v>25</v>
      </c>
      <c r="G281" s="7">
        <v>45306</v>
      </c>
      <c r="H281" s="8"/>
      <c r="I281" s="8"/>
      <c r="J281" s="9">
        <v>348</v>
      </c>
      <c r="K281" s="9">
        <v>0</v>
      </c>
      <c r="L281" s="10">
        <v>348</v>
      </c>
    </row>
    <row r="282" spans="1:12" x14ac:dyDescent="0.25">
      <c r="A282" s="11" t="s">
        <v>387</v>
      </c>
      <c r="B282" s="12"/>
      <c r="C282" s="12"/>
      <c r="D282" s="12"/>
      <c r="E282" s="12"/>
      <c r="F282" s="12"/>
      <c r="G282" s="12"/>
      <c r="H282" s="12"/>
      <c r="I282" s="12"/>
      <c r="J282" s="13">
        <f>SUM(J281:J281)</f>
        <v>348</v>
      </c>
      <c r="K282" s="13">
        <f>SUM(K281:K281)</f>
        <v>0</v>
      </c>
      <c r="L282" s="14">
        <f>SUM(L281:L281)</f>
        <v>348</v>
      </c>
    </row>
    <row r="284" spans="1:12" x14ac:dyDescent="0.25">
      <c r="A284" s="15" t="s">
        <v>389</v>
      </c>
      <c r="B284" s="17">
        <v>45203</v>
      </c>
      <c r="C284" s="18" t="s">
        <v>13</v>
      </c>
      <c r="D284" s="18" t="s">
        <v>390</v>
      </c>
      <c r="E284" s="18"/>
      <c r="F284" s="18" t="s">
        <v>37</v>
      </c>
      <c r="G284" s="17">
        <v>45203</v>
      </c>
      <c r="H284" s="18"/>
      <c r="I284" s="18" t="s">
        <v>16</v>
      </c>
      <c r="J284" s="19">
        <v>0</v>
      </c>
      <c r="K284" s="19">
        <v>444</v>
      </c>
      <c r="L284" s="23">
        <v>-444</v>
      </c>
    </row>
    <row r="285" spans="1:12" x14ac:dyDescent="0.25">
      <c r="A285" s="16" t="s">
        <v>389</v>
      </c>
      <c r="B285" s="20">
        <v>45260</v>
      </c>
      <c r="C285" s="21" t="s">
        <v>18</v>
      </c>
      <c r="D285" s="21" t="s">
        <v>391</v>
      </c>
      <c r="E285" s="21"/>
      <c r="F285" s="21" t="s">
        <v>22</v>
      </c>
      <c r="G285" s="20">
        <v>45290</v>
      </c>
      <c r="H285" s="21"/>
      <c r="I285" s="21"/>
      <c r="J285" s="22">
        <v>396</v>
      </c>
      <c r="K285" s="22">
        <v>0</v>
      </c>
      <c r="L285" s="24">
        <v>396</v>
      </c>
    </row>
    <row r="286" spans="1:12" x14ac:dyDescent="0.25">
      <c r="A286" s="11" t="s">
        <v>389</v>
      </c>
      <c r="B286" s="12"/>
      <c r="C286" s="12"/>
      <c r="D286" s="12"/>
      <c r="E286" s="12"/>
      <c r="F286" s="12"/>
      <c r="G286" s="12"/>
      <c r="H286" s="12"/>
      <c r="I286" s="12"/>
      <c r="J286" s="13">
        <f>SUM(J284:J285)</f>
        <v>396</v>
      </c>
      <c r="K286" s="13">
        <f>SUM(K284:K285)</f>
        <v>444</v>
      </c>
      <c r="L286" s="14">
        <f>SUM(L284:L285)</f>
        <v>-48</v>
      </c>
    </row>
    <row r="288" spans="1:12" x14ac:dyDescent="0.25">
      <c r="A288" s="6" t="s">
        <v>392</v>
      </c>
      <c r="B288" s="7">
        <v>45203</v>
      </c>
      <c r="C288" s="8" t="s">
        <v>13</v>
      </c>
      <c r="D288" s="8" t="s">
        <v>393</v>
      </c>
      <c r="E288" s="8"/>
      <c r="F288" s="8" t="s">
        <v>37</v>
      </c>
      <c r="G288" s="7">
        <v>45203</v>
      </c>
      <c r="H288" s="8"/>
      <c r="I288" s="8" t="s">
        <v>16</v>
      </c>
      <c r="J288" s="9">
        <v>0</v>
      </c>
      <c r="K288" s="9">
        <v>192</v>
      </c>
      <c r="L288" s="10">
        <v>-192</v>
      </c>
    </row>
    <row r="289" spans="1:12" x14ac:dyDescent="0.25">
      <c r="A289" s="11" t="s">
        <v>392</v>
      </c>
      <c r="B289" s="12"/>
      <c r="C289" s="12"/>
      <c r="D289" s="12"/>
      <c r="E289" s="12"/>
      <c r="F289" s="12"/>
      <c r="G289" s="12"/>
      <c r="H289" s="12"/>
      <c r="I289" s="12"/>
      <c r="J289" s="13">
        <f>SUM(J288:J288)</f>
        <v>0</v>
      </c>
      <c r="K289" s="13">
        <f>SUM(K288:K288)</f>
        <v>192</v>
      </c>
      <c r="L289" s="14">
        <f>SUM(L288:L288)</f>
        <v>-192</v>
      </c>
    </row>
    <row r="291" spans="1:12" x14ac:dyDescent="0.25">
      <c r="A291" s="6" t="s">
        <v>394</v>
      </c>
      <c r="B291" s="7">
        <v>45202</v>
      </c>
      <c r="C291" s="8" t="s">
        <v>13</v>
      </c>
      <c r="D291" s="8" t="s">
        <v>395</v>
      </c>
      <c r="E291" s="8"/>
      <c r="F291" s="8" t="s">
        <v>35</v>
      </c>
      <c r="G291" s="7">
        <v>45202</v>
      </c>
      <c r="H291" s="8"/>
      <c r="I291" s="8" t="s">
        <v>16</v>
      </c>
      <c r="J291" s="9">
        <v>0</v>
      </c>
      <c r="K291" s="9">
        <v>156</v>
      </c>
      <c r="L291" s="10">
        <v>-156</v>
      </c>
    </row>
    <row r="292" spans="1:12" x14ac:dyDescent="0.25">
      <c r="A292" s="11" t="s">
        <v>394</v>
      </c>
      <c r="B292" s="12"/>
      <c r="C292" s="12"/>
      <c r="D292" s="12"/>
      <c r="E292" s="12"/>
      <c r="F292" s="12"/>
      <c r="G292" s="12"/>
      <c r="H292" s="12"/>
      <c r="I292" s="12"/>
      <c r="J292" s="13">
        <f>SUM(J291:J291)</f>
        <v>0</v>
      </c>
      <c r="K292" s="13">
        <f>SUM(K291:K291)</f>
        <v>156</v>
      </c>
      <c r="L292" s="14">
        <f>SUM(L291:L291)</f>
        <v>-156</v>
      </c>
    </row>
    <row r="294" spans="1:12" x14ac:dyDescent="0.25">
      <c r="A294" s="15" t="s">
        <v>396</v>
      </c>
      <c r="B294" s="17">
        <v>45176</v>
      </c>
      <c r="C294" s="18" t="s">
        <v>13</v>
      </c>
      <c r="D294" s="18" t="s">
        <v>397</v>
      </c>
      <c r="E294" s="18"/>
      <c r="F294" s="18" t="s">
        <v>15</v>
      </c>
      <c r="G294" s="17">
        <v>45176</v>
      </c>
      <c r="H294" s="18"/>
      <c r="I294" s="18" t="s">
        <v>16</v>
      </c>
      <c r="J294" s="19">
        <v>0</v>
      </c>
      <c r="K294" s="19">
        <v>690</v>
      </c>
      <c r="L294" s="23">
        <v>-690</v>
      </c>
    </row>
    <row r="295" spans="1:12" x14ac:dyDescent="0.25">
      <c r="A295" s="16" t="s">
        <v>396</v>
      </c>
      <c r="B295" s="20">
        <v>45245</v>
      </c>
      <c r="C295" s="21" t="s">
        <v>18</v>
      </c>
      <c r="D295" s="21" t="s">
        <v>398</v>
      </c>
      <c r="E295" s="21"/>
      <c r="F295" s="21" t="s">
        <v>29</v>
      </c>
      <c r="G295" s="20">
        <v>45275</v>
      </c>
      <c r="H295" s="21"/>
      <c r="I295" s="21"/>
      <c r="J295" s="22">
        <v>288</v>
      </c>
      <c r="K295" s="22">
        <v>0</v>
      </c>
      <c r="L295" s="24">
        <v>288</v>
      </c>
    </row>
    <row r="296" spans="1:12" x14ac:dyDescent="0.25">
      <c r="A296" s="11" t="s">
        <v>396</v>
      </c>
      <c r="B296" s="12"/>
      <c r="C296" s="12"/>
      <c r="D296" s="12"/>
      <c r="E296" s="12"/>
      <c r="F296" s="12"/>
      <c r="G296" s="12"/>
      <c r="H296" s="12"/>
      <c r="I296" s="12"/>
      <c r="J296" s="13">
        <f>SUM(J294:J295)</f>
        <v>288</v>
      </c>
      <c r="K296" s="13">
        <f>SUM(K294:K295)</f>
        <v>690</v>
      </c>
      <c r="L296" s="14">
        <f>SUM(L294:L295)</f>
        <v>-402</v>
      </c>
    </row>
    <row r="298" spans="1:12" x14ac:dyDescent="0.25">
      <c r="A298" s="6" t="s">
        <v>399</v>
      </c>
      <c r="B298" s="7">
        <v>45260</v>
      </c>
      <c r="C298" s="8" t="s">
        <v>18</v>
      </c>
      <c r="D298" s="8" t="s">
        <v>400</v>
      </c>
      <c r="E298" s="8"/>
      <c r="F298" s="8" t="s">
        <v>22</v>
      </c>
      <c r="G298" s="7">
        <v>45290</v>
      </c>
      <c r="H298" s="8"/>
      <c r="I298" s="8"/>
      <c r="J298" s="9">
        <v>504</v>
      </c>
      <c r="K298" s="9">
        <v>0</v>
      </c>
      <c r="L298" s="10">
        <v>504</v>
      </c>
    </row>
    <row r="299" spans="1:12" x14ac:dyDescent="0.25">
      <c r="A299" s="11" t="s">
        <v>399</v>
      </c>
      <c r="B299" s="12"/>
      <c r="C299" s="12"/>
      <c r="D299" s="12"/>
      <c r="E299" s="12"/>
      <c r="F299" s="12"/>
      <c r="G299" s="12"/>
      <c r="H299" s="12"/>
      <c r="I299" s="12"/>
      <c r="J299" s="13">
        <f>SUM(J298:J298)</f>
        <v>504</v>
      </c>
      <c r="K299" s="13">
        <f>SUM(K298:K298)</f>
        <v>0</v>
      </c>
      <c r="L299" s="14">
        <f>SUM(L298:L298)</f>
        <v>504</v>
      </c>
    </row>
    <row r="301" spans="1:12" x14ac:dyDescent="0.25">
      <c r="A301" s="6" t="s">
        <v>401</v>
      </c>
      <c r="B301" s="7">
        <v>45170</v>
      </c>
      <c r="C301" s="8" t="s">
        <v>13</v>
      </c>
      <c r="D301" s="8" t="s">
        <v>402</v>
      </c>
      <c r="E301" s="8"/>
      <c r="F301" s="8" t="s">
        <v>15</v>
      </c>
      <c r="G301" s="7">
        <v>45170</v>
      </c>
      <c r="H301" s="8"/>
      <c r="I301" s="8" t="s">
        <v>16</v>
      </c>
      <c r="J301" s="9">
        <v>0</v>
      </c>
      <c r="K301" s="9">
        <v>216</v>
      </c>
      <c r="L301" s="10">
        <v>-216</v>
      </c>
    </row>
    <row r="302" spans="1:12" x14ac:dyDescent="0.25">
      <c r="A302" s="11" t="s">
        <v>401</v>
      </c>
      <c r="B302" s="12"/>
      <c r="C302" s="12"/>
      <c r="D302" s="12"/>
      <c r="E302" s="12"/>
      <c r="F302" s="12"/>
      <c r="G302" s="12"/>
      <c r="H302" s="12"/>
      <c r="I302" s="12"/>
      <c r="J302" s="13">
        <f>SUM(J301:J301)</f>
        <v>0</v>
      </c>
      <c r="K302" s="13">
        <f>SUM(K301:K301)</f>
        <v>216</v>
      </c>
      <c r="L302" s="14">
        <f>SUM(L301:L301)</f>
        <v>-216</v>
      </c>
    </row>
    <row r="304" spans="1:12" x14ac:dyDescent="0.25">
      <c r="A304" s="6" t="s">
        <v>403</v>
      </c>
      <c r="B304" s="7">
        <v>45173</v>
      </c>
      <c r="C304" s="8" t="s">
        <v>13</v>
      </c>
      <c r="D304" s="8" t="s">
        <v>404</v>
      </c>
      <c r="E304" s="8"/>
      <c r="F304" s="8" t="s">
        <v>15</v>
      </c>
      <c r="G304" s="7">
        <v>45173</v>
      </c>
      <c r="H304" s="8"/>
      <c r="I304" s="8" t="s">
        <v>16</v>
      </c>
      <c r="J304" s="9">
        <v>0</v>
      </c>
      <c r="K304" s="9">
        <v>396</v>
      </c>
      <c r="L304" s="10">
        <v>-396</v>
      </c>
    </row>
    <row r="305" spans="1:12" x14ac:dyDescent="0.25">
      <c r="A305" s="11" t="s">
        <v>403</v>
      </c>
      <c r="B305" s="12"/>
      <c r="C305" s="12"/>
      <c r="D305" s="12"/>
      <c r="E305" s="12"/>
      <c r="F305" s="12"/>
      <c r="G305" s="12"/>
      <c r="H305" s="12"/>
      <c r="I305" s="12"/>
      <c r="J305" s="13">
        <f>SUM(J304:J304)</f>
        <v>0</v>
      </c>
      <c r="K305" s="13">
        <f>SUM(K304:K304)</f>
        <v>396</v>
      </c>
      <c r="L305" s="14">
        <f>SUM(L304:L304)</f>
        <v>-396</v>
      </c>
    </row>
    <row r="307" spans="1:12" x14ac:dyDescent="0.25">
      <c r="A307" s="6" t="s">
        <v>405</v>
      </c>
      <c r="B307" s="7">
        <v>45257</v>
      </c>
      <c r="C307" s="8" t="s">
        <v>18</v>
      </c>
      <c r="D307" s="8" t="s">
        <v>406</v>
      </c>
      <c r="E307" s="8"/>
      <c r="F307" s="8" t="s">
        <v>407</v>
      </c>
      <c r="G307" s="7">
        <v>45287</v>
      </c>
      <c r="H307" s="8"/>
      <c r="I307" s="8"/>
      <c r="J307" s="9">
        <v>1000</v>
      </c>
      <c r="K307" s="9">
        <v>0</v>
      </c>
      <c r="L307" s="10">
        <v>1000</v>
      </c>
    </row>
    <row r="308" spans="1:12" x14ac:dyDescent="0.25">
      <c r="A308" s="11" t="s">
        <v>405</v>
      </c>
      <c r="B308" s="12"/>
      <c r="C308" s="12"/>
      <c r="D308" s="12"/>
      <c r="E308" s="12"/>
      <c r="F308" s="12"/>
      <c r="G308" s="12"/>
      <c r="H308" s="12"/>
      <c r="I308" s="12"/>
      <c r="J308" s="13">
        <f>SUM(J307:J307)</f>
        <v>1000</v>
      </c>
      <c r="K308" s="13">
        <f>SUM(K307:K307)</f>
        <v>0</v>
      </c>
      <c r="L308" s="14">
        <f>SUM(L307:L307)</f>
        <v>1000</v>
      </c>
    </row>
    <row r="310" spans="1:12" x14ac:dyDescent="0.25">
      <c r="A310" s="6" t="s">
        <v>408</v>
      </c>
      <c r="B310" s="7">
        <v>45204</v>
      </c>
      <c r="C310" s="8" t="s">
        <v>13</v>
      </c>
      <c r="D310" s="8" t="s">
        <v>409</v>
      </c>
      <c r="E310" s="8"/>
      <c r="F310" s="8" t="s">
        <v>37</v>
      </c>
      <c r="G310" s="7">
        <v>45204</v>
      </c>
      <c r="H310" s="8"/>
      <c r="I310" s="8" t="s">
        <v>16</v>
      </c>
      <c r="J310" s="9">
        <v>0</v>
      </c>
      <c r="K310" s="9">
        <v>48</v>
      </c>
      <c r="L310" s="10">
        <v>-48</v>
      </c>
    </row>
    <row r="311" spans="1:12" x14ac:dyDescent="0.25">
      <c r="A311" s="11" t="s">
        <v>408</v>
      </c>
      <c r="B311" s="12"/>
      <c r="C311" s="12"/>
      <c r="D311" s="12"/>
      <c r="E311" s="12"/>
      <c r="F311" s="12"/>
      <c r="G311" s="12"/>
      <c r="H311" s="12"/>
      <c r="I311" s="12"/>
      <c r="J311" s="13">
        <f>SUM(J310:J310)</f>
        <v>0</v>
      </c>
      <c r="K311" s="13">
        <f>SUM(K310:K310)</f>
        <v>48</v>
      </c>
      <c r="L311" s="14">
        <f>SUM(L310:L310)</f>
        <v>-48</v>
      </c>
    </row>
    <row r="313" spans="1:12" x14ac:dyDescent="0.25">
      <c r="A313" s="15" t="s">
        <v>410</v>
      </c>
      <c r="B313" s="17">
        <v>45230</v>
      </c>
      <c r="C313" s="18" t="s">
        <v>18</v>
      </c>
      <c r="D313" s="18" t="s">
        <v>411</v>
      </c>
      <c r="E313" s="18"/>
      <c r="F313" s="18" t="s">
        <v>20</v>
      </c>
      <c r="G313" s="17">
        <v>45260</v>
      </c>
      <c r="H313" s="18"/>
      <c r="I313" s="18"/>
      <c r="J313" s="19">
        <v>70</v>
      </c>
      <c r="K313" s="19">
        <v>0</v>
      </c>
      <c r="L313" s="23">
        <v>70</v>
      </c>
    </row>
    <row r="314" spans="1:12" x14ac:dyDescent="0.25">
      <c r="A314" s="16" t="s">
        <v>410</v>
      </c>
      <c r="B314" s="20">
        <v>45243</v>
      </c>
      <c r="C314" s="21" t="s">
        <v>18</v>
      </c>
      <c r="D314" s="21" t="s">
        <v>412</v>
      </c>
      <c r="E314" s="21"/>
      <c r="F314" s="21" t="s">
        <v>413</v>
      </c>
      <c r="G314" s="20">
        <v>45273</v>
      </c>
      <c r="H314" s="21"/>
      <c r="I314" s="21"/>
      <c r="J314" s="22">
        <v>-70</v>
      </c>
      <c r="K314" s="22">
        <v>0</v>
      </c>
      <c r="L314" s="24">
        <v>-70</v>
      </c>
    </row>
    <row r="315" spans="1:12" x14ac:dyDescent="0.25">
      <c r="A315" s="11" t="s">
        <v>410</v>
      </c>
      <c r="B315" s="12"/>
      <c r="C315" s="12"/>
      <c r="D315" s="12"/>
      <c r="E315" s="12"/>
      <c r="F315" s="12"/>
      <c r="G315" s="12"/>
      <c r="H315" s="12"/>
      <c r="I315" s="12"/>
      <c r="J315" s="13">
        <f>SUM(J313:J314)</f>
        <v>0</v>
      </c>
      <c r="K315" s="13">
        <f>SUM(K313:K314)</f>
        <v>0</v>
      </c>
      <c r="L315" s="14">
        <f>SUM(L313:L314)</f>
        <v>0</v>
      </c>
    </row>
    <row r="317" spans="1:12" x14ac:dyDescent="0.25">
      <c r="A317" s="15" t="s">
        <v>414</v>
      </c>
      <c r="B317" s="17">
        <v>45230</v>
      </c>
      <c r="C317" s="18" t="s">
        <v>18</v>
      </c>
      <c r="D317" s="18" t="s">
        <v>415</v>
      </c>
      <c r="E317" s="18"/>
      <c r="F317" s="18" t="s">
        <v>20</v>
      </c>
      <c r="G317" s="17">
        <v>45260</v>
      </c>
      <c r="H317" s="18"/>
      <c r="I317" s="18"/>
      <c r="J317" s="19">
        <v>396</v>
      </c>
      <c r="K317" s="19">
        <v>0</v>
      </c>
      <c r="L317" s="23">
        <v>396</v>
      </c>
    </row>
    <row r="318" spans="1:12" x14ac:dyDescent="0.25">
      <c r="A318" s="16" t="s">
        <v>414</v>
      </c>
      <c r="B318" s="20">
        <v>45271</v>
      </c>
      <c r="C318" s="21" t="s">
        <v>18</v>
      </c>
      <c r="D318" s="21" t="s">
        <v>416</v>
      </c>
      <c r="E318" s="21"/>
      <c r="F318" s="21" t="s">
        <v>417</v>
      </c>
      <c r="G318" s="20">
        <v>45302</v>
      </c>
      <c r="H318" s="21"/>
      <c r="I318" s="21"/>
      <c r="J318" s="22">
        <v>-36</v>
      </c>
      <c r="K318" s="22">
        <v>0</v>
      </c>
      <c r="L318" s="24">
        <v>-36</v>
      </c>
    </row>
    <row r="319" spans="1:12" x14ac:dyDescent="0.25">
      <c r="A319" s="11" t="s">
        <v>414</v>
      </c>
      <c r="B319" s="12"/>
      <c r="C319" s="12"/>
      <c r="D319" s="12"/>
      <c r="E319" s="12"/>
      <c r="F319" s="12"/>
      <c r="G319" s="12"/>
      <c r="H319" s="12"/>
      <c r="I319" s="12"/>
      <c r="J319" s="13">
        <f>SUM(J317:J318)</f>
        <v>360</v>
      </c>
      <c r="K319" s="13">
        <f>SUM(K317:K318)</f>
        <v>0</v>
      </c>
      <c r="L319" s="14">
        <f>SUM(L317:L318)</f>
        <v>360</v>
      </c>
    </row>
    <row r="321" spans="1:12" x14ac:dyDescent="0.25">
      <c r="A321" s="15" t="s">
        <v>418</v>
      </c>
      <c r="B321" s="17">
        <v>45219</v>
      </c>
      <c r="C321" s="18" t="s">
        <v>13</v>
      </c>
      <c r="D321" s="18" t="s">
        <v>419</v>
      </c>
      <c r="E321" s="18"/>
      <c r="F321" s="18" t="s">
        <v>37</v>
      </c>
      <c r="G321" s="17">
        <v>45219</v>
      </c>
      <c r="H321" s="18"/>
      <c r="I321" s="18" t="s">
        <v>16</v>
      </c>
      <c r="J321" s="19">
        <v>0</v>
      </c>
      <c r="K321" s="19">
        <v>570.46</v>
      </c>
      <c r="L321" s="23">
        <v>-570.46</v>
      </c>
    </row>
    <row r="322" spans="1:12" x14ac:dyDescent="0.25">
      <c r="A322" s="16" t="s">
        <v>418</v>
      </c>
      <c r="B322" s="20">
        <v>45260</v>
      </c>
      <c r="C322" s="21" t="s">
        <v>18</v>
      </c>
      <c r="D322" s="21" t="s">
        <v>420</v>
      </c>
      <c r="E322" s="21"/>
      <c r="F322" s="21" t="s">
        <v>22</v>
      </c>
      <c r="G322" s="20">
        <v>45290</v>
      </c>
      <c r="H322" s="21"/>
      <c r="I322" s="21"/>
      <c r="J322" s="22">
        <v>306.82</v>
      </c>
      <c r="K322" s="22">
        <v>0</v>
      </c>
      <c r="L322" s="24">
        <v>306.82</v>
      </c>
    </row>
    <row r="323" spans="1:12" x14ac:dyDescent="0.25">
      <c r="A323" s="11" t="s">
        <v>418</v>
      </c>
      <c r="B323" s="12"/>
      <c r="C323" s="12"/>
      <c r="D323" s="12"/>
      <c r="E323" s="12"/>
      <c r="F323" s="12"/>
      <c r="G323" s="12"/>
      <c r="H323" s="12"/>
      <c r="I323" s="12"/>
      <c r="J323" s="13">
        <f>SUM(J321:J322)</f>
        <v>306.82</v>
      </c>
      <c r="K323" s="13">
        <f>SUM(K321:K322)</f>
        <v>570.46</v>
      </c>
      <c r="L323" s="14">
        <f>SUM(L321:L322)</f>
        <v>-263.64000000000004</v>
      </c>
    </row>
    <row r="325" spans="1:12" x14ac:dyDescent="0.25">
      <c r="A325" s="15" t="s">
        <v>421</v>
      </c>
      <c r="B325" s="17">
        <v>45170</v>
      </c>
      <c r="C325" s="18" t="s">
        <v>13</v>
      </c>
      <c r="D325" s="18" t="s">
        <v>422</v>
      </c>
      <c r="E325" s="18"/>
      <c r="F325" s="18" t="s">
        <v>15</v>
      </c>
      <c r="G325" s="17">
        <v>45170</v>
      </c>
      <c r="H325" s="18"/>
      <c r="I325" s="18" t="s">
        <v>16</v>
      </c>
      <c r="J325" s="19">
        <v>0</v>
      </c>
      <c r="K325" s="19">
        <v>340.14</v>
      </c>
      <c r="L325" s="23">
        <v>-340.14</v>
      </c>
    </row>
    <row r="326" spans="1:12" x14ac:dyDescent="0.25">
      <c r="A326" s="25" t="s">
        <v>421</v>
      </c>
      <c r="B326" s="4">
        <v>45170</v>
      </c>
      <c r="C326" t="s">
        <v>13</v>
      </c>
      <c r="D326" t="s">
        <v>423</v>
      </c>
      <c r="F326" t="s">
        <v>15</v>
      </c>
      <c r="G326" s="4">
        <v>45170</v>
      </c>
      <c r="I326" t="s">
        <v>16</v>
      </c>
      <c r="J326" s="5">
        <v>0</v>
      </c>
      <c r="K326" s="5">
        <v>697.91</v>
      </c>
      <c r="L326" s="26">
        <v>-697.91</v>
      </c>
    </row>
    <row r="327" spans="1:12" x14ac:dyDescent="0.25">
      <c r="A327" s="25" t="s">
        <v>421</v>
      </c>
      <c r="B327" s="4">
        <v>45202</v>
      </c>
      <c r="C327" t="s">
        <v>13</v>
      </c>
      <c r="D327" t="s">
        <v>424</v>
      </c>
      <c r="F327" t="s">
        <v>37</v>
      </c>
      <c r="G327" s="4">
        <v>45202</v>
      </c>
      <c r="I327" t="s">
        <v>16</v>
      </c>
      <c r="J327" s="5">
        <v>0</v>
      </c>
      <c r="K327" s="5">
        <v>557.78</v>
      </c>
      <c r="L327" s="26">
        <v>-557.78</v>
      </c>
    </row>
    <row r="328" spans="1:12" x14ac:dyDescent="0.25">
      <c r="A328" s="16" t="s">
        <v>421</v>
      </c>
      <c r="B328" s="20">
        <v>45260</v>
      </c>
      <c r="C328" s="21" t="s">
        <v>18</v>
      </c>
      <c r="D328" s="21" t="s">
        <v>425</v>
      </c>
      <c r="E328" s="21"/>
      <c r="F328" s="21" t="s">
        <v>22</v>
      </c>
      <c r="G328" s="20">
        <v>45290</v>
      </c>
      <c r="H328" s="21"/>
      <c r="I328" s="21"/>
      <c r="J328" s="22">
        <v>729.83</v>
      </c>
      <c r="K328" s="22">
        <v>0</v>
      </c>
      <c r="L328" s="24">
        <v>729.83</v>
      </c>
    </row>
    <row r="329" spans="1:12" x14ac:dyDescent="0.25">
      <c r="A329" s="11" t="s">
        <v>421</v>
      </c>
      <c r="B329" s="12"/>
      <c r="C329" s="12"/>
      <c r="D329" s="12"/>
      <c r="E329" s="12"/>
      <c r="F329" s="12"/>
      <c r="G329" s="12"/>
      <c r="H329" s="12"/>
      <c r="I329" s="12"/>
      <c r="J329" s="13">
        <f>SUM(J325:J328)</f>
        <v>729.83</v>
      </c>
      <c r="K329" s="13">
        <f>SUM(K325:K328)</f>
        <v>1595.83</v>
      </c>
      <c r="L329" s="14">
        <f>SUM(L325:L328)</f>
        <v>-865.99999999999989</v>
      </c>
    </row>
    <row r="331" spans="1:12" x14ac:dyDescent="0.25">
      <c r="A331" s="15" t="s">
        <v>426</v>
      </c>
      <c r="B331" s="17">
        <v>45212</v>
      </c>
      <c r="C331" s="18" t="s">
        <v>13</v>
      </c>
      <c r="D331" s="18" t="s">
        <v>427</v>
      </c>
      <c r="E331" s="18"/>
      <c r="F331" s="18" t="s">
        <v>37</v>
      </c>
      <c r="G331" s="17">
        <v>45212</v>
      </c>
      <c r="H331" s="18"/>
      <c r="I331" s="18" t="s">
        <v>16</v>
      </c>
      <c r="J331" s="19">
        <v>0</v>
      </c>
      <c r="K331" s="19">
        <v>3101.64</v>
      </c>
      <c r="L331" s="23">
        <v>-3101.64</v>
      </c>
    </row>
    <row r="332" spans="1:12" x14ac:dyDescent="0.25">
      <c r="A332" s="16" t="s">
        <v>426</v>
      </c>
      <c r="B332" s="20">
        <v>45260</v>
      </c>
      <c r="C332" s="21" t="s">
        <v>18</v>
      </c>
      <c r="D332" s="21" t="s">
        <v>428</v>
      </c>
      <c r="E332" s="21"/>
      <c r="F332" s="21" t="s">
        <v>22</v>
      </c>
      <c r="G332" s="20">
        <v>45290</v>
      </c>
      <c r="H332" s="21"/>
      <c r="I332" s="21"/>
      <c r="J332" s="22">
        <v>2361.66</v>
      </c>
      <c r="K332" s="22">
        <v>0</v>
      </c>
      <c r="L332" s="24">
        <v>2361.66</v>
      </c>
    </row>
    <row r="333" spans="1:12" x14ac:dyDescent="0.25">
      <c r="A333" s="11" t="s">
        <v>426</v>
      </c>
      <c r="B333" s="12"/>
      <c r="C333" s="12"/>
      <c r="D333" s="12"/>
      <c r="E333" s="12"/>
      <c r="F333" s="12"/>
      <c r="G333" s="12"/>
      <c r="H333" s="12"/>
      <c r="I333" s="12"/>
      <c r="J333" s="13">
        <f>SUM(J331:J332)</f>
        <v>2361.66</v>
      </c>
      <c r="K333" s="13">
        <f>SUM(K331:K332)</f>
        <v>3101.64</v>
      </c>
      <c r="L333" s="14">
        <f>SUM(L331:L332)</f>
        <v>-739.98</v>
      </c>
    </row>
    <row r="335" spans="1:12" x14ac:dyDescent="0.25">
      <c r="A335" s="6" t="s">
        <v>429</v>
      </c>
      <c r="B335" s="7">
        <v>45184</v>
      </c>
      <c r="C335" s="8" t="s">
        <v>13</v>
      </c>
      <c r="D335" s="8" t="s">
        <v>430</v>
      </c>
      <c r="E335" s="8"/>
      <c r="F335" s="8" t="s">
        <v>35</v>
      </c>
      <c r="G335" s="7">
        <v>45184</v>
      </c>
      <c r="H335" s="8"/>
      <c r="I335" s="8" t="s">
        <v>16</v>
      </c>
      <c r="J335" s="9">
        <v>0</v>
      </c>
      <c r="K335" s="9">
        <v>168</v>
      </c>
      <c r="L335" s="10">
        <v>-168</v>
      </c>
    </row>
    <row r="336" spans="1:12" x14ac:dyDescent="0.25">
      <c r="A336" s="11" t="s">
        <v>429</v>
      </c>
      <c r="B336" s="12"/>
      <c r="C336" s="12"/>
      <c r="D336" s="12"/>
      <c r="E336" s="12"/>
      <c r="F336" s="12"/>
      <c r="G336" s="12"/>
      <c r="H336" s="12"/>
      <c r="I336" s="12"/>
      <c r="J336" s="13">
        <f>SUM(J335:J335)</f>
        <v>0</v>
      </c>
      <c r="K336" s="13">
        <f>SUM(K335:K335)</f>
        <v>168</v>
      </c>
      <c r="L336" s="14">
        <f>SUM(L335:L335)</f>
        <v>-168</v>
      </c>
    </row>
    <row r="338" spans="1:12" x14ac:dyDescent="0.25">
      <c r="A338" s="15" t="s">
        <v>431</v>
      </c>
      <c r="B338" s="17">
        <v>45243</v>
      </c>
      <c r="C338" s="18" t="s">
        <v>18</v>
      </c>
      <c r="D338" s="18" t="s">
        <v>432</v>
      </c>
      <c r="E338" s="18"/>
      <c r="F338" s="18" t="s">
        <v>433</v>
      </c>
      <c r="G338" s="17">
        <v>45273</v>
      </c>
      <c r="H338" s="18"/>
      <c r="I338" s="18"/>
      <c r="J338" s="19">
        <v>1256.22</v>
      </c>
      <c r="K338" s="19">
        <v>0</v>
      </c>
      <c r="L338" s="23">
        <v>1256.22</v>
      </c>
    </row>
    <row r="339" spans="1:12" x14ac:dyDescent="0.25">
      <c r="A339" s="16" t="s">
        <v>431</v>
      </c>
      <c r="B339" s="20">
        <v>45246</v>
      </c>
      <c r="C339" s="21" t="s">
        <v>18</v>
      </c>
      <c r="D339" s="21" t="s">
        <v>434</v>
      </c>
      <c r="E339" s="21"/>
      <c r="F339" s="21" t="s">
        <v>435</v>
      </c>
      <c r="G339" s="20">
        <v>45275</v>
      </c>
      <c r="H339" s="21"/>
      <c r="I339" s="21"/>
      <c r="J339" s="22">
        <v>196.5</v>
      </c>
      <c r="K339" s="22">
        <v>0</v>
      </c>
      <c r="L339" s="24">
        <v>196.5</v>
      </c>
    </row>
    <row r="340" spans="1:12" x14ac:dyDescent="0.25">
      <c r="A340" s="11" t="s">
        <v>431</v>
      </c>
      <c r="B340" s="12"/>
      <c r="C340" s="12"/>
      <c r="D340" s="12"/>
      <c r="E340" s="12"/>
      <c r="F340" s="12"/>
      <c r="G340" s="12"/>
      <c r="H340" s="12"/>
      <c r="I340" s="12"/>
      <c r="J340" s="13">
        <f>SUM(J338:J339)</f>
        <v>1452.72</v>
      </c>
      <c r="K340" s="13">
        <f>SUM(K338:K339)</f>
        <v>0</v>
      </c>
      <c r="L340" s="14">
        <f>SUM(L338:L339)</f>
        <v>1452.72</v>
      </c>
    </row>
    <row r="342" spans="1:12" x14ac:dyDescent="0.25">
      <c r="A342" s="6" t="s">
        <v>436</v>
      </c>
      <c r="B342" s="7">
        <v>45199</v>
      </c>
      <c r="C342" s="8" t="s">
        <v>18</v>
      </c>
      <c r="D342" s="8" t="s">
        <v>437</v>
      </c>
      <c r="E342" s="8"/>
      <c r="F342" s="8" t="s">
        <v>438</v>
      </c>
      <c r="G342" s="7">
        <v>45229</v>
      </c>
      <c r="H342" s="8"/>
      <c r="I342" s="8"/>
      <c r="J342" s="9">
        <v>180</v>
      </c>
      <c r="K342" s="9">
        <v>0</v>
      </c>
      <c r="L342" s="10">
        <v>180</v>
      </c>
    </row>
    <row r="343" spans="1:12" x14ac:dyDescent="0.25">
      <c r="A343" s="11" t="s">
        <v>436</v>
      </c>
      <c r="B343" s="12"/>
      <c r="C343" s="12"/>
      <c r="D343" s="12"/>
      <c r="E343" s="12"/>
      <c r="F343" s="12"/>
      <c r="G343" s="12"/>
      <c r="H343" s="12"/>
      <c r="I343" s="12"/>
      <c r="J343" s="13">
        <f>SUM(J342:J342)</f>
        <v>180</v>
      </c>
      <c r="K343" s="13">
        <f>SUM(K342:K342)</f>
        <v>0</v>
      </c>
      <c r="L343" s="14">
        <f>SUM(L342:L342)</f>
        <v>180</v>
      </c>
    </row>
    <row r="345" spans="1:12" x14ac:dyDescent="0.25">
      <c r="A345" s="15" t="s">
        <v>439</v>
      </c>
      <c r="B345" s="17">
        <v>45198</v>
      </c>
      <c r="C345" s="18" t="s">
        <v>13</v>
      </c>
      <c r="D345" s="18" t="s">
        <v>440</v>
      </c>
      <c r="E345" s="18"/>
      <c r="F345" s="18" t="s">
        <v>441</v>
      </c>
      <c r="G345" s="17">
        <v>45198</v>
      </c>
      <c r="H345" s="18"/>
      <c r="I345" s="18" t="s">
        <v>16</v>
      </c>
      <c r="J345" s="19">
        <v>0</v>
      </c>
      <c r="K345" s="19">
        <v>3288.37</v>
      </c>
      <c r="L345" s="23">
        <v>-3288.37</v>
      </c>
    </row>
    <row r="346" spans="1:12" x14ac:dyDescent="0.25">
      <c r="A346" s="25" t="s">
        <v>439</v>
      </c>
      <c r="B346" s="4">
        <v>45198</v>
      </c>
      <c r="C346" t="s">
        <v>54</v>
      </c>
      <c r="D346" t="s">
        <v>440</v>
      </c>
      <c r="F346" t="s">
        <v>442</v>
      </c>
      <c r="G346" s="4">
        <v>45198</v>
      </c>
      <c r="I346" t="s">
        <v>16</v>
      </c>
      <c r="J346" s="5">
        <v>0</v>
      </c>
      <c r="K346" s="5">
        <v>0.01</v>
      </c>
      <c r="L346" s="26">
        <v>-0.01</v>
      </c>
    </row>
    <row r="347" spans="1:12" x14ac:dyDescent="0.25">
      <c r="A347" s="16" t="s">
        <v>439</v>
      </c>
      <c r="B347" s="20">
        <v>45260</v>
      </c>
      <c r="C347" s="21" t="s">
        <v>18</v>
      </c>
      <c r="D347" s="21" t="s">
        <v>443</v>
      </c>
      <c r="E347" s="21"/>
      <c r="F347" s="21" t="s">
        <v>22</v>
      </c>
      <c r="G347" s="20">
        <v>45290</v>
      </c>
      <c r="H347" s="21"/>
      <c r="I347" s="21"/>
      <c r="J347" s="22">
        <v>1673.31</v>
      </c>
      <c r="K347" s="22">
        <v>0</v>
      </c>
      <c r="L347" s="24">
        <v>1673.31</v>
      </c>
    </row>
    <row r="348" spans="1:12" x14ac:dyDescent="0.25">
      <c r="A348" s="11" t="s">
        <v>439</v>
      </c>
      <c r="B348" s="12"/>
      <c r="C348" s="12"/>
      <c r="D348" s="12"/>
      <c r="E348" s="12"/>
      <c r="F348" s="12"/>
      <c r="G348" s="12"/>
      <c r="H348" s="12"/>
      <c r="I348" s="12"/>
      <c r="J348" s="13">
        <f>SUM(J345:J347)</f>
        <v>1673.31</v>
      </c>
      <c r="K348" s="13">
        <f>SUM(K345:K347)</f>
        <v>3288.38</v>
      </c>
      <c r="L348" s="14">
        <f>SUM(L345:L347)</f>
        <v>-1615.0700000000002</v>
      </c>
    </row>
    <row r="350" spans="1:12" x14ac:dyDescent="0.25">
      <c r="A350" s="6" t="s">
        <v>444</v>
      </c>
      <c r="B350" s="7">
        <v>45191</v>
      </c>
      <c r="C350" s="8" t="s">
        <v>13</v>
      </c>
      <c r="D350" s="8" t="s">
        <v>445</v>
      </c>
      <c r="E350" s="8"/>
      <c r="F350" s="8" t="s">
        <v>15</v>
      </c>
      <c r="G350" s="7">
        <v>45191</v>
      </c>
      <c r="H350" s="8"/>
      <c r="I350" s="8" t="s">
        <v>16</v>
      </c>
      <c r="J350" s="9">
        <v>0</v>
      </c>
      <c r="K350" s="9">
        <v>624</v>
      </c>
      <c r="L350" s="10">
        <v>-624</v>
      </c>
    </row>
    <row r="351" spans="1:12" x14ac:dyDescent="0.25">
      <c r="A351" s="11" t="s">
        <v>444</v>
      </c>
      <c r="B351" s="12"/>
      <c r="C351" s="12"/>
      <c r="D351" s="12"/>
      <c r="E351" s="12"/>
      <c r="F351" s="12"/>
      <c r="G351" s="12"/>
      <c r="H351" s="12"/>
      <c r="I351" s="12"/>
      <c r="J351" s="13">
        <f>SUM(J350:J350)</f>
        <v>0</v>
      </c>
      <c r="K351" s="13">
        <f>SUM(K350:K350)</f>
        <v>624</v>
      </c>
      <c r="L351" s="14">
        <f>SUM(L350:L350)</f>
        <v>-624</v>
      </c>
    </row>
    <row r="353" spans="1:12" x14ac:dyDescent="0.25">
      <c r="A353" s="15" t="s">
        <v>446</v>
      </c>
      <c r="B353" s="17">
        <v>45170</v>
      </c>
      <c r="C353" s="18" t="s">
        <v>13</v>
      </c>
      <c r="D353" s="18" t="s">
        <v>447</v>
      </c>
      <c r="E353" s="18"/>
      <c r="F353" s="18" t="s">
        <v>15</v>
      </c>
      <c r="G353" s="17">
        <v>45170</v>
      </c>
      <c r="H353" s="18"/>
      <c r="I353" s="18" t="s">
        <v>16</v>
      </c>
      <c r="J353" s="19">
        <v>0</v>
      </c>
      <c r="K353" s="19">
        <v>17149.310000000001</v>
      </c>
      <c r="L353" s="23">
        <v>-17149.310000000001</v>
      </c>
    </row>
    <row r="354" spans="1:12" x14ac:dyDescent="0.25">
      <c r="A354" s="25" t="s">
        <v>446</v>
      </c>
      <c r="B354" s="4">
        <v>45180</v>
      </c>
      <c r="C354" t="s">
        <v>13</v>
      </c>
      <c r="D354" t="s">
        <v>448</v>
      </c>
      <c r="F354" t="s">
        <v>35</v>
      </c>
      <c r="G354" s="4">
        <v>45180</v>
      </c>
      <c r="I354" t="s">
        <v>16</v>
      </c>
      <c r="J354" s="5">
        <v>0</v>
      </c>
      <c r="K354" s="5">
        <v>7313.2</v>
      </c>
      <c r="L354" s="26">
        <v>-7313.2</v>
      </c>
    </row>
    <row r="355" spans="1:12" x14ac:dyDescent="0.25">
      <c r="A355" s="25" t="s">
        <v>446</v>
      </c>
      <c r="B355" s="4">
        <v>45197</v>
      </c>
      <c r="C355" t="s">
        <v>54</v>
      </c>
      <c r="D355" t="s">
        <v>449</v>
      </c>
      <c r="F355" t="s">
        <v>442</v>
      </c>
      <c r="G355" s="4">
        <v>45197</v>
      </c>
      <c r="I355" t="s">
        <v>16</v>
      </c>
      <c r="J355" s="5">
        <v>0</v>
      </c>
      <c r="K355" s="5">
        <v>0.01</v>
      </c>
      <c r="L355" s="26">
        <v>-0.01</v>
      </c>
    </row>
    <row r="356" spans="1:12" x14ac:dyDescent="0.25">
      <c r="A356" s="25" t="s">
        <v>446</v>
      </c>
      <c r="B356" s="4">
        <v>45197</v>
      </c>
      <c r="C356" t="s">
        <v>13</v>
      </c>
      <c r="D356" t="s">
        <v>449</v>
      </c>
      <c r="F356" t="s">
        <v>441</v>
      </c>
      <c r="G356" s="4">
        <v>45197</v>
      </c>
      <c r="I356" t="s">
        <v>16</v>
      </c>
      <c r="J356" s="5">
        <v>0</v>
      </c>
      <c r="K356" s="5">
        <v>10749.94</v>
      </c>
      <c r="L356" s="26">
        <v>-10749.94</v>
      </c>
    </row>
    <row r="357" spans="1:12" x14ac:dyDescent="0.25">
      <c r="A357" s="25" t="s">
        <v>446</v>
      </c>
      <c r="B357" s="4">
        <v>45260</v>
      </c>
      <c r="C357" t="s">
        <v>18</v>
      </c>
      <c r="D357" t="s">
        <v>450</v>
      </c>
      <c r="F357" t="s">
        <v>22</v>
      </c>
      <c r="G357" s="4">
        <v>45290</v>
      </c>
      <c r="J357" s="5">
        <v>15060.99</v>
      </c>
      <c r="K357" s="5">
        <v>0</v>
      </c>
      <c r="L357" s="26">
        <v>15060.99</v>
      </c>
    </row>
    <row r="358" spans="1:12" x14ac:dyDescent="0.25">
      <c r="A358" s="16" t="s">
        <v>446</v>
      </c>
      <c r="B358" s="20">
        <v>45273</v>
      </c>
      <c r="C358" s="21" t="s">
        <v>18</v>
      </c>
      <c r="D358" s="21" t="s">
        <v>451</v>
      </c>
      <c r="E358" s="21"/>
      <c r="F358" s="21" t="s">
        <v>452</v>
      </c>
      <c r="G358" s="20">
        <v>45304</v>
      </c>
      <c r="H358" s="21"/>
      <c r="I358" s="21"/>
      <c r="J358" s="22">
        <v>-42.17</v>
      </c>
      <c r="K358" s="22">
        <v>0</v>
      </c>
      <c r="L358" s="24">
        <v>-42.17</v>
      </c>
    </row>
    <row r="359" spans="1:12" x14ac:dyDescent="0.25">
      <c r="A359" s="11" t="s">
        <v>446</v>
      </c>
      <c r="B359" s="12"/>
      <c r="C359" s="12"/>
      <c r="D359" s="12"/>
      <c r="E359" s="12"/>
      <c r="F359" s="12"/>
      <c r="G359" s="12"/>
      <c r="H359" s="12"/>
      <c r="I359" s="12"/>
      <c r="J359" s="13">
        <f>SUM(J353:J358)</f>
        <v>15018.82</v>
      </c>
      <c r="K359" s="13">
        <f>SUM(K353:K358)</f>
        <v>35212.46</v>
      </c>
      <c r="L359" s="14">
        <f>SUM(L353:L358)</f>
        <v>-20193.64</v>
      </c>
    </row>
    <row r="361" spans="1:12" x14ac:dyDescent="0.25">
      <c r="A361" s="15" t="s">
        <v>453</v>
      </c>
      <c r="B361" s="17">
        <v>45174</v>
      </c>
      <c r="C361" s="18" t="s">
        <v>13</v>
      </c>
      <c r="D361" s="18" t="s">
        <v>454</v>
      </c>
      <c r="E361" s="18"/>
      <c r="F361" s="18" t="s">
        <v>35</v>
      </c>
      <c r="G361" s="17">
        <v>45174</v>
      </c>
      <c r="H361" s="18"/>
      <c r="I361" s="18" t="s">
        <v>16</v>
      </c>
      <c r="J361" s="19">
        <v>0</v>
      </c>
      <c r="K361" s="19">
        <v>5086.1000000000004</v>
      </c>
      <c r="L361" s="23">
        <v>-5086.1000000000004</v>
      </c>
    </row>
    <row r="362" spans="1:12" x14ac:dyDescent="0.25">
      <c r="A362" s="25" t="s">
        <v>453</v>
      </c>
      <c r="B362" s="4">
        <v>45195</v>
      </c>
      <c r="C362" t="s">
        <v>13</v>
      </c>
      <c r="D362" t="s">
        <v>455</v>
      </c>
      <c r="F362" t="s">
        <v>37</v>
      </c>
      <c r="G362" s="4">
        <v>45195</v>
      </c>
      <c r="I362" t="s">
        <v>16</v>
      </c>
      <c r="J362" s="5">
        <v>0</v>
      </c>
      <c r="K362" s="5">
        <v>5526.28</v>
      </c>
      <c r="L362" s="26">
        <v>-5526.28</v>
      </c>
    </row>
    <row r="363" spans="1:12" x14ac:dyDescent="0.25">
      <c r="A363" s="16" t="s">
        <v>453</v>
      </c>
      <c r="B363" s="20">
        <v>45260</v>
      </c>
      <c r="C363" s="21" t="s">
        <v>18</v>
      </c>
      <c r="D363" s="21" t="s">
        <v>456</v>
      </c>
      <c r="E363" s="21"/>
      <c r="F363" s="21" t="s">
        <v>22</v>
      </c>
      <c r="G363" s="20">
        <v>45290</v>
      </c>
      <c r="H363" s="21"/>
      <c r="I363" s="21"/>
      <c r="J363" s="22">
        <v>14357.98</v>
      </c>
      <c r="K363" s="22">
        <v>0</v>
      </c>
      <c r="L363" s="24">
        <v>14357.98</v>
      </c>
    </row>
    <row r="364" spans="1:12" x14ac:dyDescent="0.25">
      <c r="A364" s="11" t="s">
        <v>453</v>
      </c>
      <c r="B364" s="12"/>
      <c r="C364" s="12"/>
      <c r="D364" s="12"/>
      <c r="E364" s="12"/>
      <c r="F364" s="12"/>
      <c r="G364" s="12"/>
      <c r="H364" s="12"/>
      <c r="I364" s="12"/>
      <c r="J364" s="13">
        <f>SUM(J361:J363)</f>
        <v>14357.98</v>
      </c>
      <c r="K364" s="13">
        <f>SUM(K361:K363)</f>
        <v>10612.380000000001</v>
      </c>
      <c r="L364" s="14">
        <f>SUM(L361:L363)</f>
        <v>3745.5999999999985</v>
      </c>
    </row>
    <row r="366" spans="1:12" x14ac:dyDescent="0.25">
      <c r="A366" s="15" t="s">
        <v>457</v>
      </c>
      <c r="B366" s="17">
        <v>45180</v>
      </c>
      <c r="C366" s="18" t="s">
        <v>13</v>
      </c>
      <c r="D366" s="18" t="s">
        <v>458</v>
      </c>
      <c r="E366" s="18"/>
      <c r="F366" s="18" t="s">
        <v>35</v>
      </c>
      <c r="G366" s="17">
        <v>45180</v>
      </c>
      <c r="H366" s="18"/>
      <c r="I366" s="18" t="s">
        <v>16</v>
      </c>
      <c r="J366" s="19">
        <v>0</v>
      </c>
      <c r="K366" s="19">
        <v>366</v>
      </c>
      <c r="L366" s="23">
        <v>-366</v>
      </c>
    </row>
    <row r="367" spans="1:12" x14ac:dyDescent="0.25">
      <c r="A367" s="16" t="s">
        <v>457</v>
      </c>
      <c r="B367" s="20">
        <v>45275</v>
      </c>
      <c r="C367" s="21" t="s">
        <v>18</v>
      </c>
      <c r="D367" s="21" t="s">
        <v>459</v>
      </c>
      <c r="E367" s="21"/>
      <c r="F367" s="21" t="s">
        <v>25</v>
      </c>
      <c r="G367" s="20">
        <v>45306</v>
      </c>
      <c r="H367" s="21"/>
      <c r="I367" s="21"/>
      <c r="J367" s="22">
        <v>264</v>
      </c>
      <c r="K367" s="22">
        <v>0</v>
      </c>
      <c r="L367" s="24">
        <v>264</v>
      </c>
    </row>
    <row r="368" spans="1:12" x14ac:dyDescent="0.25">
      <c r="A368" s="11" t="s">
        <v>457</v>
      </c>
      <c r="B368" s="12"/>
      <c r="C368" s="12"/>
      <c r="D368" s="12"/>
      <c r="E368" s="12"/>
      <c r="F368" s="12"/>
      <c r="G368" s="12"/>
      <c r="H368" s="12"/>
      <c r="I368" s="12"/>
      <c r="J368" s="13">
        <f>SUM(J366:J367)</f>
        <v>264</v>
      </c>
      <c r="K368" s="13">
        <f>SUM(K366:K367)</f>
        <v>366</v>
      </c>
      <c r="L368" s="14">
        <f>SUM(L366:L367)</f>
        <v>-102</v>
      </c>
    </row>
    <row r="370" spans="1:12" x14ac:dyDescent="0.25">
      <c r="A370" s="15" t="s">
        <v>460</v>
      </c>
      <c r="B370" s="17">
        <v>45196</v>
      </c>
      <c r="C370" s="18" t="s">
        <v>13</v>
      </c>
      <c r="D370" s="18" t="s">
        <v>461</v>
      </c>
      <c r="E370" s="18"/>
      <c r="F370" s="18" t="s">
        <v>37</v>
      </c>
      <c r="G370" s="17">
        <v>45196</v>
      </c>
      <c r="H370" s="18"/>
      <c r="I370" s="18" t="s">
        <v>16</v>
      </c>
      <c r="J370" s="19">
        <v>0</v>
      </c>
      <c r="K370" s="19">
        <v>5800.78</v>
      </c>
      <c r="L370" s="23">
        <v>-5800.78</v>
      </c>
    </row>
    <row r="371" spans="1:12" x14ac:dyDescent="0.25">
      <c r="A371" s="25" t="s">
        <v>460</v>
      </c>
      <c r="B371" s="4">
        <v>45196</v>
      </c>
      <c r="C371" t="s">
        <v>13</v>
      </c>
      <c r="D371" t="s">
        <v>462</v>
      </c>
      <c r="F371" t="s">
        <v>37</v>
      </c>
      <c r="G371" s="4">
        <v>45196</v>
      </c>
      <c r="I371" t="s">
        <v>16</v>
      </c>
      <c r="J371" s="5">
        <v>0</v>
      </c>
      <c r="K371" s="5">
        <v>13382.89</v>
      </c>
      <c r="L371" s="26">
        <v>-13382.89</v>
      </c>
    </row>
    <row r="372" spans="1:12" x14ac:dyDescent="0.25">
      <c r="A372" s="25" t="s">
        <v>460</v>
      </c>
      <c r="B372" s="4">
        <v>45245</v>
      </c>
      <c r="C372" t="s">
        <v>18</v>
      </c>
      <c r="D372" t="s">
        <v>463</v>
      </c>
      <c r="F372" t="s">
        <v>29</v>
      </c>
      <c r="G372" s="4">
        <v>45275</v>
      </c>
      <c r="J372" s="5">
        <v>3223.32</v>
      </c>
      <c r="K372" s="5">
        <v>0</v>
      </c>
      <c r="L372" s="26">
        <v>3223.32</v>
      </c>
    </row>
    <row r="373" spans="1:12" x14ac:dyDescent="0.25">
      <c r="A373" s="25" t="s">
        <v>460</v>
      </c>
      <c r="B373" s="4">
        <v>45260</v>
      </c>
      <c r="C373" t="s">
        <v>18</v>
      </c>
      <c r="D373" t="s">
        <v>464</v>
      </c>
      <c r="F373" t="s">
        <v>22</v>
      </c>
      <c r="G373" s="4">
        <v>45290</v>
      </c>
      <c r="J373" s="5">
        <v>2287.64</v>
      </c>
      <c r="K373" s="5">
        <v>0</v>
      </c>
      <c r="L373" s="26">
        <v>2287.64</v>
      </c>
    </row>
    <row r="374" spans="1:12" x14ac:dyDescent="0.25">
      <c r="A374" s="16" t="s">
        <v>460</v>
      </c>
      <c r="B374" s="20">
        <v>45260</v>
      </c>
      <c r="C374" s="21" t="s">
        <v>18</v>
      </c>
      <c r="D374" s="21" t="s">
        <v>465</v>
      </c>
      <c r="E374" s="21"/>
      <c r="F374" s="21" t="s">
        <v>22</v>
      </c>
      <c r="G374" s="20">
        <v>45290</v>
      </c>
      <c r="H374" s="21"/>
      <c r="I374" s="21"/>
      <c r="J374" s="22">
        <v>1273.97</v>
      </c>
      <c r="K374" s="22">
        <v>0</v>
      </c>
      <c r="L374" s="24">
        <v>1273.97</v>
      </c>
    </row>
    <row r="375" spans="1:12" x14ac:dyDescent="0.25">
      <c r="A375" s="11" t="s">
        <v>460</v>
      </c>
      <c r="B375" s="12"/>
      <c r="C375" s="12"/>
      <c r="D375" s="12"/>
      <c r="E375" s="12"/>
      <c r="F375" s="12"/>
      <c r="G375" s="12"/>
      <c r="H375" s="12"/>
      <c r="I375" s="12"/>
      <c r="J375" s="13">
        <f>SUM(J370:J374)</f>
        <v>6784.93</v>
      </c>
      <c r="K375" s="13">
        <f>SUM(K370:K374)</f>
        <v>19183.669999999998</v>
      </c>
      <c r="L375" s="14">
        <f>SUM(L370:L374)</f>
        <v>-12398.74</v>
      </c>
    </row>
    <row r="377" spans="1:12" x14ac:dyDescent="0.25">
      <c r="A377" s="15" t="s">
        <v>466</v>
      </c>
      <c r="B377" s="17">
        <v>45187</v>
      </c>
      <c r="C377" s="18" t="s">
        <v>13</v>
      </c>
      <c r="D377" s="18" t="s">
        <v>467</v>
      </c>
      <c r="E377" s="18"/>
      <c r="F377" s="18" t="s">
        <v>35</v>
      </c>
      <c r="G377" s="17">
        <v>45187</v>
      </c>
      <c r="H377" s="18"/>
      <c r="I377" s="18" t="s">
        <v>16</v>
      </c>
      <c r="J377" s="19">
        <v>0</v>
      </c>
      <c r="K377" s="19">
        <v>3543.77</v>
      </c>
      <c r="L377" s="23">
        <v>-3543.77</v>
      </c>
    </row>
    <row r="378" spans="1:12" x14ac:dyDescent="0.25">
      <c r="A378" s="25" t="s">
        <v>466</v>
      </c>
      <c r="B378" s="4">
        <v>45230</v>
      </c>
      <c r="C378" t="s">
        <v>18</v>
      </c>
      <c r="D378" t="s">
        <v>468</v>
      </c>
      <c r="F378" t="s">
        <v>20</v>
      </c>
      <c r="G378" s="4">
        <v>45260</v>
      </c>
      <c r="J378" s="5">
        <v>3796.02</v>
      </c>
      <c r="K378" s="5">
        <v>0</v>
      </c>
      <c r="L378" s="26">
        <v>3796.02</v>
      </c>
    </row>
    <row r="379" spans="1:12" x14ac:dyDescent="0.25">
      <c r="A379" s="25" t="s">
        <v>466</v>
      </c>
      <c r="B379" s="4">
        <v>45245</v>
      </c>
      <c r="C379" t="s">
        <v>18</v>
      </c>
      <c r="D379" t="s">
        <v>469</v>
      </c>
      <c r="F379" t="s">
        <v>29</v>
      </c>
      <c r="G379" s="4">
        <v>45275</v>
      </c>
      <c r="J379" s="5">
        <v>-120</v>
      </c>
      <c r="K379" s="5">
        <v>0</v>
      </c>
      <c r="L379" s="26">
        <v>-120</v>
      </c>
    </row>
    <row r="380" spans="1:12" x14ac:dyDescent="0.25">
      <c r="A380" s="25" t="s">
        <v>466</v>
      </c>
      <c r="B380" s="4">
        <v>45245</v>
      </c>
      <c r="C380" t="s">
        <v>18</v>
      </c>
      <c r="D380" t="s">
        <v>470</v>
      </c>
      <c r="F380" t="s">
        <v>29</v>
      </c>
      <c r="G380" s="4">
        <v>45275</v>
      </c>
      <c r="J380" s="5">
        <v>2376.19</v>
      </c>
      <c r="K380" s="5">
        <v>0</v>
      </c>
      <c r="L380" s="26">
        <v>2376.19</v>
      </c>
    </row>
    <row r="381" spans="1:12" x14ac:dyDescent="0.25">
      <c r="A381" s="25" t="s">
        <v>466</v>
      </c>
      <c r="B381" s="4">
        <v>45247</v>
      </c>
      <c r="C381" t="s">
        <v>13</v>
      </c>
      <c r="D381" t="s">
        <v>471</v>
      </c>
      <c r="F381" t="s">
        <v>37</v>
      </c>
      <c r="G381" s="4">
        <v>45247</v>
      </c>
      <c r="I381" t="s">
        <v>16</v>
      </c>
      <c r="J381" s="5">
        <v>0</v>
      </c>
      <c r="K381" s="5">
        <v>3456.85</v>
      </c>
      <c r="L381" s="26">
        <v>-3456.85</v>
      </c>
    </row>
    <row r="382" spans="1:12" x14ac:dyDescent="0.25">
      <c r="A382" s="25" t="s">
        <v>466</v>
      </c>
      <c r="B382" s="4">
        <v>45258</v>
      </c>
      <c r="C382" t="s">
        <v>13</v>
      </c>
      <c r="D382" t="s">
        <v>468</v>
      </c>
      <c r="F382" t="s">
        <v>472</v>
      </c>
      <c r="G382" s="4">
        <v>45258</v>
      </c>
      <c r="J382" s="5">
        <v>0</v>
      </c>
      <c r="K382" s="5">
        <v>3796.01</v>
      </c>
      <c r="L382" s="26">
        <v>-3796.01</v>
      </c>
    </row>
    <row r="383" spans="1:12" x14ac:dyDescent="0.25">
      <c r="A383" s="25" t="s">
        <v>466</v>
      </c>
      <c r="B383" s="4">
        <v>45258</v>
      </c>
      <c r="C383" t="s">
        <v>54</v>
      </c>
      <c r="D383" t="s">
        <v>468</v>
      </c>
      <c r="F383" t="s">
        <v>473</v>
      </c>
      <c r="G383" s="4">
        <v>45258</v>
      </c>
      <c r="J383" s="5">
        <v>0</v>
      </c>
      <c r="K383" s="5">
        <v>0.01</v>
      </c>
      <c r="L383" s="26">
        <v>-0.01</v>
      </c>
    </row>
    <row r="384" spans="1:12" x14ac:dyDescent="0.25">
      <c r="A384" s="16" t="s">
        <v>466</v>
      </c>
      <c r="B384" s="20">
        <v>45260</v>
      </c>
      <c r="C384" s="21" t="s">
        <v>18</v>
      </c>
      <c r="D384" s="21" t="s">
        <v>474</v>
      </c>
      <c r="E384" s="21"/>
      <c r="F384" s="21" t="s">
        <v>22</v>
      </c>
      <c r="G384" s="20">
        <v>45290</v>
      </c>
      <c r="H384" s="21"/>
      <c r="I384" s="21"/>
      <c r="J384" s="22">
        <v>3047.27</v>
      </c>
      <c r="K384" s="22">
        <v>0</v>
      </c>
      <c r="L384" s="24">
        <v>3047.27</v>
      </c>
    </row>
    <row r="385" spans="1:12" x14ac:dyDescent="0.25">
      <c r="A385" s="11" t="s">
        <v>466</v>
      </c>
      <c r="B385" s="12"/>
      <c r="C385" s="12"/>
      <c r="D385" s="12"/>
      <c r="E385" s="12"/>
      <c r="F385" s="12"/>
      <c r="G385" s="12"/>
      <c r="H385" s="12"/>
      <c r="I385" s="12"/>
      <c r="J385" s="13">
        <f>SUM(J377:J384)</f>
        <v>9099.48</v>
      </c>
      <c r="K385" s="13">
        <f>SUM(K377:K384)</f>
        <v>10796.640000000001</v>
      </c>
      <c r="L385" s="14">
        <f>SUM(L377:L384)</f>
        <v>-1697.1600000000003</v>
      </c>
    </row>
    <row r="387" spans="1:12" x14ac:dyDescent="0.25">
      <c r="A387" s="6" t="s">
        <v>475</v>
      </c>
      <c r="B387" s="7">
        <v>45260</v>
      </c>
      <c r="C387" s="8" t="s">
        <v>18</v>
      </c>
      <c r="D387" s="8" t="s">
        <v>476</v>
      </c>
      <c r="E387" s="8"/>
      <c r="F387" s="8" t="s">
        <v>22</v>
      </c>
      <c r="G387" s="7">
        <v>45290</v>
      </c>
      <c r="H387" s="8"/>
      <c r="I387" s="8"/>
      <c r="J387" s="9">
        <v>276</v>
      </c>
      <c r="K387" s="9">
        <v>0</v>
      </c>
      <c r="L387" s="10">
        <v>276</v>
      </c>
    </row>
    <row r="388" spans="1:12" x14ac:dyDescent="0.25">
      <c r="A388" s="11" t="s">
        <v>475</v>
      </c>
      <c r="B388" s="12"/>
      <c r="C388" s="12"/>
      <c r="D388" s="12"/>
      <c r="E388" s="12"/>
      <c r="F388" s="12"/>
      <c r="G388" s="12"/>
      <c r="H388" s="12"/>
      <c r="I388" s="12"/>
      <c r="J388" s="13">
        <f>SUM(J387:J387)</f>
        <v>276</v>
      </c>
      <c r="K388" s="13">
        <f>SUM(K387:K387)</f>
        <v>0</v>
      </c>
      <c r="L388" s="14">
        <f>SUM(L387:L387)</f>
        <v>276</v>
      </c>
    </row>
    <row r="390" spans="1:12" x14ac:dyDescent="0.25">
      <c r="A390" s="6" t="s">
        <v>477</v>
      </c>
      <c r="B390" s="7">
        <v>45260</v>
      </c>
      <c r="C390" s="8" t="s">
        <v>18</v>
      </c>
      <c r="D390" s="8" t="s">
        <v>478</v>
      </c>
      <c r="E390" s="8"/>
      <c r="F390" s="8" t="s">
        <v>22</v>
      </c>
      <c r="G390" s="7">
        <v>45290</v>
      </c>
      <c r="H390" s="8"/>
      <c r="I390" s="8"/>
      <c r="J390" s="9">
        <v>264</v>
      </c>
      <c r="K390" s="9">
        <v>0</v>
      </c>
      <c r="L390" s="10">
        <v>264</v>
      </c>
    </row>
    <row r="391" spans="1:12" x14ac:dyDescent="0.25">
      <c r="A391" s="11" t="s">
        <v>477</v>
      </c>
      <c r="B391" s="12"/>
      <c r="C391" s="12"/>
      <c r="D391" s="12"/>
      <c r="E391" s="12"/>
      <c r="F391" s="12"/>
      <c r="G391" s="12"/>
      <c r="H391" s="12"/>
      <c r="I391" s="12"/>
      <c r="J391" s="13">
        <f>SUM(J390:J390)</f>
        <v>264</v>
      </c>
      <c r="K391" s="13">
        <f>SUM(K390:K390)</f>
        <v>0</v>
      </c>
      <c r="L391" s="14">
        <f>SUM(L390:L390)</f>
        <v>264</v>
      </c>
    </row>
    <row r="393" spans="1:12" x14ac:dyDescent="0.25">
      <c r="A393" s="15" t="s">
        <v>479</v>
      </c>
      <c r="B393" s="17">
        <v>45189</v>
      </c>
      <c r="C393" s="18" t="s">
        <v>13</v>
      </c>
      <c r="D393" s="18" t="s">
        <v>480</v>
      </c>
      <c r="E393" s="18"/>
      <c r="F393" s="18" t="s">
        <v>481</v>
      </c>
      <c r="G393" s="17">
        <v>45189</v>
      </c>
      <c r="H393" s="18"/>
      <c r="I393" s="18" t="s">
        <v>16</v>
      </c>
      <c r="J393" s="19">
        <v>0</v>
      </c>
      <c r="K393" s="19">
        <v>219.91</v>
      </c>
      <c r="L393" s="23">
        <v>-219.91</v>
      </c>
    </row>
    <row r="394" spans="1:12" x14ac:dyDescent="0.25">
      <c r="A394" s="25" t="s">
        <v>479</v>
      </c>
      <c r="B394" s="4">
        <v>45189</v>
      </c>
      <c r="C394" t="s">
        <v>13</v>
      </c>
      <c r="D394" t="s">
        <v>482</v>
      </c>
      <c r="F394" t="s">
        <v>60</v>
      </c>
      <c r="G394" s="4">
        <v>45189</v>
      </c>
      <c r="I394" t="s">
        <v>16</v>
      </c>
      <c r="J394" s="5">
        <v>0</v>
      </c>
      <c r="K394" s="5">
        <v>419.93</v>
      </c>
      <c r="L394" s="26">
        <v>-419.93</v>
      </c>
    </row>
    <row r="395" spans="1:12" x14ac:dyDescent="0.25">
      <c r="A395" s="25" t="s">
        <v>479</v>
      </c>
      <c r="B395" s="4">
        <v>45214</v>
      </c>
      <c r="C395" t="s">
        <v>18</v>
      </c>
      <c r="D395" t="s">
        <v>483</v>
      </c>
      <c r="F395" t="s">
        <v>66</v>
      </c>
      <c r="G395" s="4">
        <v>45245</v>
      </c>
      <c r="J395" s="5">
        <v>378.26</v>
      </c>
      <c r="K395" s="5">
        <v>0</v>
      </c>
      <c r="L395" s="26">
        <v>378.26</v>
      </c>
    </row>
    <row r="396" spans="1:12" x14ac:dyDescent="0.25">
      <c r="A396" s="25" t="s">
        <v>479</v>
      </c>
      <c r="B396" s="4">
        <v>45230</v>
      </c>
      <c r="C396" t="s">
        <v>18</v>
      </c>
      <c r="D396" t="s">
        <v>484</v>
      </c>
      <c r="F396" t="s">
        <v>20</v>
      </c>
      <c r="G396" s="4">
        <v>45260</v>
      </c>
      <c r="J396" s="5">
        <v>1055.83</v>
      </c>
      <c r="K396" s="5">
        <v>0</v>
      </c>
      <c r="L396" s="26">
        <v>1055.83</v>
      </c>
    </row>
    <row r="397" spans="1:12" x14ac:dyDescent="0.25">
      <c r="A397" s="25" t="s">
        <v>479</v>
      </c>
      <c r="B397" s="4">
        <v>45245</v>
      </c>
      <c r="C397" t="s">
        <v>18</v>
      </c>
      <c r="D397" t="s">
        <v>485</v>
      </c>
      <c r="F397" t="s">
        <v>29</v>
      </c>
      <c r="G397" s="4">
        <v>45275</v>
      </c>
      <c r="J397" s="5">
        <v>223.04</v>
      </c>
      <c r="K397" s="5">
        <v>0</v>
      </c>
      <c r="L397" s="26">
        <v>223.04</v>
      </c>
    </row>
    <row r="398" spans="1:12" x14ac:dyDescent="0.25">
      <c r="A398" s="25" t="s">
        <v>479</v>
      </c>
      <c r="B398" s="4">
        <v>45251</v>
      </c>
      <c r="C398" t="s">
        <v>13</v>
      </c>
      <c r="D398" t="s">
        <v>486</v>
      </c>
      <c r="F398" t="s">
        <v>35</v>
      </c>
      <c r="G398" s="4">
        <v>45251</v>
      </c>
      <c r="I398" t="s">
        <v>16</v>
      </c>
      <c r="J398" s="5">
        <v>0</v>
      </c>
      <c r="K398" s="5">
        <v>599.91999999999996</v>
      </c>
      <c r="L398" s="26">
        <v>-599.91999999999996</v>
      </c>
    </row>
    <row r="399" spans="1:12" x14ac:dyDescent="0.25">
      <c r="A399" s="25" t="s">
        <v>479</v>
      </c>
      <c r="B399" s="4">
        <v>45251</v>
      </c>
      <c r="C399" t="s">
        <v>13</v>
      </c>
      <c r="D399" t="s">
        <v>487</v>
      </c>
      <c r="F399" t="s">
        <v>37</v>
      </c>
      <c r="G399" s="4">
        <v>45251</v>
      </c>
      <c r="I399" t="s">
        <v>16</v>
      </c>
      <c r="J399" s="5">
        <v>0</v>
      </c>
      <c r="K399" s="5">
        <v>200.72</v>
      </c>
      <c r="L399" s="26">
        <v>-200.72</v>
      </c>
    </row>
    <row r="400" spans="1:12" x14ac:dyDescent="0.25">
      <c r="A400" s="25" t="s">
        <v>479</v>
      </c>
      <c r="B400" s="4">
        <v>45251</v>
      </c>
      <c r="C400" t="s">
        <v>13</v>
      </c>
      <c r="D400" t="s">
        <v>488</v>
      </c>
      <c r="F400" t="s">
        <v>15</v>
      </c>
      <c r="G400" s="4">
        <v>45251</v>
      </c>
      <c r="I400" t="s">
        <v>16</v>
      </c>
      <c r="J400" s="5">
        <v>0</v>
      </c>
      <c r="K400" s="5">
        <v>1154.78</v>
      </c>
      <c r="L400" s="26">
        <v>-1154.78</v>
      </c>
    </row>
    <row r="401" spans="1:12" x14ac:dyDescent="0.25">
      <c r="A401" s="25" t="s">
        <v>479</v>
      </c>
      <c r="B401" s="4">
        <v>45260</v>
      </c>
      <c r="C401" t="s">
        <v>18</v>
      </c>
      <c r="D401" t="s">
        <v>489</v>
      </c>
      <c r="F401" t="s">
        <v>22</v>
      </c>
      <c r="G401" s="4">
        <v>45290</v>
      </c>
      <c r="J401" s="5">
        <v>77.25</v>
      </c>
      <c r="K401" s="5">
        <v>0</v>
      </c>
      <c r="L401" s="26">
        <v>77.25</v>
      </c>
    </row>
    <row r="402" spans="1:12" x14ac:dyDescent="0.25">
      <c r="A402" s="16" t="s">
        <v>479</v>
      </c>
      <c r="B402" s="20">
        <v>45275</v>
      </c>
      <c r="C402" s="21" t="s">
        <v>18</v>
      </c>
      <c r="D402" s="21" t="s">
        <v>490</v>
      </c>
      <c r="E402" s="21"/>
      <c r="F402" s="21" t="s">
        <v>25</v>
      </c>
      <c r="G402" s="20">
        <v>45306</v>
      </c>
      <c r="H402" s="21"/>
      <c r="I402" s="21"/>
      <c r="J402" s="22">
        <v>1412.44</v>
      </c>
      <c r="K402" s="22">
        <v>0</v>
      </c>
      <c r="L402" s="24">
        <v>1412.44</v>
      </c>
    </row>
    <row r="403" spans="1:12" x14ac:dyDescent="0.25">
      <c r="A403" s="11" t="s">
        <v>479</v>
      </c>
      <c r="B403" s="12"/>
      <c r="C403" s="12"/>
      <c r="D403" s="12"/>
      <c r="E403" s="12"/>
      <c r="F403" s="12"/>
      <c r="G403" s="12"/>
      <c r="H403" s="12"/>
      <c r="I403" s="12"/>
      <c r="J403" s="13">
        <f>SUM(J393:J402)</f>
        <v>3146.8199999999997</v>
      </c>
      <c r="K403" s="13">
        <f>SUM(K393:K402)</f>
        <v>2595.2600000000002</v>
      </c>
      <c r="L403" s="14">
        <f>SUM(L393:L402)</f>
        <v>551.55999999999995</v>
      </c>
    </row>
    <row r="405" spans="1:12" x14ac:dyDescent="0.25">
      <c r="A405" s="15" t="s">
        <v>491</v>
      </c>
      <c r="B405" s="17">
        <v>45177</v>
      </c>
      <c r="C405" s="18" t="s">
        <v>13</v>
      </c>
      <c r="D405" s="18" t="s">
        <v>492</v>
      </c>
      <c r="E405" s="18"/>
      <c r="F405" s="18" t="s">
        <v>35</v>
      </c>
      <c r="G405" s="17">
        <v>45184</v>
      </c>
      <c r="H405" s="18"/>
      <c r="I405" s="18" t="s">
        <v>16</v>
      </c>
      <c r="J405" s="19">
        <v>0</v>
      </c>
      <c r="K405" s="19">
        <v>64523.040000000001</v>
      </c>
      <c r="L405" s="23">
        <v>-64523.040000000001</v>
      </c>
    </row>
    <row r="406" spans="1:12" x14ac:dyDescent="0.25">
      <c r="A406" s="25" t="s">
        <v>491</v>
      </c>
      <c r="B406" s="4">
        <v>45177</v>
      </c>
      <c r="C406" t="s">
        <v>13</v>
      </c>
      <c r="D406" t="s">
        <v>493</v>
      </c>
      <c r="F406" t="s">
        <v>494</v>
      </c>
      <c r="G406" s="4">
        <v>45169</v>
      </c>
      <c r="I406" t="s">
        <v>16</v>
      </c>
      <c r="J406" s="5">
        <v>0</v>
      </c>
      <c r="K406" s="5">
        <v>14996.65</v>
      </c>
      <c r="L406" s="26">
        <v>-14996.65</v>
      </c>
    </row>
    <row r="407" spans="1:12" x14ac:dyDescent="0.25">
      <c r="A407" s="25" t="s">
        <v>491</v>
      </c>
      <c r="B407" s="4">
        <v>45198</v>
      </c>
      <c r="C407" t="s">
        <v>13</v>
      </c>
      <c r="D407" t="s">
        <v>495</v>
      </c>
      <c r="F407" t="s">
        <v>496</v>
      </c>
      <c r="G407" s="4">
        <v>45154</v>
      </c>
      <c r="I407" t="s">
        <v>16</v>
      </c>
      <c r="J407" s="5">
        <v>0</v>
      </c>
      <c r="K407" s="5">
        <v>1267.42</v>
      </c>
      <c r="L407" s="26">
        <v>-1267.42</v>
      </c>
    </row>
    <row r="408" spans="1:12" x14ac:dyDescent="0.25">
      <c r="A408" s="25" t="s">
        <v>491</v>
      </c>
      <c r="B408" s="4">
        <v>45198</v>
      </c>
      <c r="C408" t="s">
        <v>13</v>
      </c>
      <c r="F408" t="s">
        <v>497</v>
      </c>
      <c r="G408" s="4">
        <v>45198</v>
      </c>
      <c r="J408" s="5">
        <v>0</v>
      </c>
      <c r="K408" s="5">
        <v>2350.5700000000002</v>
      </c>
      <c r="L408" s="26">
        <v>-2350.5700000000002</v>
      </c>
    </row>
    <row r="409" spans="1:12" x14ac:dyDescent="0.25">
      <c r="A409" s="25" t="s">
        <v>491</v>
      </c>
      <c r="B409" s="4">
        <v>45198</v>
      </c>
      <c r="C409" t="s">
        <v>13</v>
      </c>
      <c r="D409" t="s">
        <v>498</v>
      </c>
      <c r="F409" t="s">
        <v>499</v>
      </c>
      <c r="G409" s="4">
        <v>45137</v>
      </c>
      <c r="I409" t="s">
        <v>16</v>
      </c>
      <c r="J409" s="5">
        <v>0</v>
      </c>
      <c r="K409" s="5">
        <v>164.05</v>
      </c>
      <c r="L409" s="26">
        <v>-164.05</v>
      </c>
    </row>
    <row r="410" spans="1:12" x14ac:dyDescent="0.25">
      <c r="A410" s="25" t="s">
        <v>491</v>
      </c>
      <c r="B410" s="4">
        <v>45198</v>
      </c>
      <c r="C410" t="s">
        <v>13</v>
      </c>
      <c r="F410" t="s">
        <v>500</v>
      </c>
      <c r="G410" s="4">
        <v>45198</v>
      </c>
      <c r="J410" s="5">
        <v>0</v>
      </c>
      <c r="K410" s="5">
        <v>9511.7000000000007</v>
      </c>
      <c r="L410" s="26">
        <v>-9511.7000000000007</v>
      </c>
    </row>
    <row r="411" spans="1:12" x14ac:dyDescent="0.25">
      <c r="A411" s="25" t="s">
        <v>491</v>
      </c>
      <c r="B411" s="4">
        <v>45198</v>
      </c>
      <c r="C411" t="s">
        <v>13</v>
      </c>
      <c r="D411" t="s">
        <v>492</v>
      </c>
      <c r="F411" t="s">
        <v>501</v>
      </c>
      <c r="G411" s="4">
        <v>45184</v>
      </c>
      <c r="I411" t="s">
        <v>16</v>
      </c>
      <c r="J411" s="5">
        <v>0</v>
      </c>
      <c r="K411" s="5">
        <v>66.069999999999993</v>
      </c>
      <c r="L411" s="26">
        <v>-66.069999999999993</v>
      </c>
    </row>
    <row r="412" spans="1:12" x14ac:dyDescent="0.25">
      <c r="A412" s="25" t="s">
        <v>491</v>
      </c>
      <c r="B412" s="4">
        <v>45205</v>
      </c>
      <c r="C412" t="s">
        <v>13</v>
      </c>
      <c r="F412" t="s">
        <v>502</v>
      </c>
      <c r="G412" s="4">
        <v>44805</v>
      </c>
      <c r="I412" t="s">
        <v>16</v>
      </c>
      <c r="J412" s="5">
        <v>0</v>
      </c>
      <c r="K412" s="5">
        <v>1662.76</v>
      </c>
      <c r="L412" s="26">
        <v>-1662.76</v>
      </c>
    </row>
    <row r="413" spans="1:12" x14ac:dyDescent="0.25">
      <c r="A413" s="25" t="s">
        <v>491</v>
      </c>
      <c r="B413" s="4">
        <v>45205</v>
      </c>
      <c r="C413" t="s">
        <v>13</v>
      </c>
      <c r="D413" t="s">
        <v>503</v>
      </c>
      <c r="F413" t="s">
        <v>37</v>
      </c>
      <c r="G413" s="4">
        <v>45199</v>
      </c>
      <c r="I413" t="s">
        <v>16</v>
      </c>
      <c r="J413" s="5">
        <v>0</v>
      </c>
      <c r="K413" s="5">
        <v>53874.95</v>
      </c>
      <c r="L413" s="26">
        <v>-53874.95</v>
      </c>
    </row>
    <row r="414" spans="1:12" x14ac:dyDescent="0.25">
      <c r="A414" s="16" t="s">
        <v>491</v>
      </c>
      <c r="B414" s="20">
        <v>45260</v>
      </c>
      <c r="C414" s="21" t="s">
        <v>18</v>
      </c>
      <c r="D414" s="21" t="s">
        <v>504</v>
      </c>
      <c r="E414" s="21"/>
      <c r="F414" s="21" t="s">
        <v>22</v>
      </c>
      <c r="G414" s="20">
        <v>45290</v>
      </c>
      <c r="H414" s="21"/>
      <c r="I414" s="21"/>
      <c r="J414" s="22">
        <v>41489.589999999997</v>
      </c>
      <c r="K414" s="22">
        <v>0</v>
      </c>
      <c r="L414" s="24">
        <v>41489.589999999997</v>
      </c>
    </row>
    <row r="415" spans="1:12" x14ac:dyDescent="0.25">
      <c r="A415" s="11" t="s">
        <v>491</v>
      </c>
      <c r="B415" s="12"/>
      <c r="C415" s="12"/>
      <c r="D415" s="12"/>
      <c r="E415" s="12"/>
      <c r="F415" s="12"/>
      <c r="G415" s="12"/>
      <c r="H415" s="12"/>
      <c r="I415" s="12"/>
      <c r="J415" s="13">
        <f>SUM(J405:J414)</f>
        <v>41489.589999999997</v>
      </c>
      <c r="K415" s="13">
        <f>SUM(K405:K414)</f>
        <v>148417.21000000002</v>
      </c>
      <c r="L415" s="14">
        <f>SUM(L405:L414)</f>
        <v>-106927.62000000002</v>
      </c>
    </row>
    <row r="417" spans="1:12" x14ac:dyDescent="0.25">
      <c r="A417" s="6" t="s">
        <v>505</v>
      </c>
      <c r="B417" s="7">
        <v>45260</v>
      </c>
      <c r="C417" s="8" t="s">
        <v>18</v>
      </c>
      <c r="D417" s="8" t="s">
        <v>506</v>
      </c>
      <c r="E417" s="8"/>
      <c r="F417" s="8" t="s">
        <v>22</v>
      </c>
      <c r="G417" s="7">
        <v>45290</v>
      </c>
      <c r="H417" s="8"/>
      <c r="I417" s="8"/>
      <c r="J417" s="9">
        <v>850</v>
      </c>
      <c r="K417" s="9">
        <v>0</v>
      </c>
      <c r="L417" s="10">
        <v>850</v>
      </c>
    </row>
    <row r="418" spans="1:12" x14ac:dyDescent="0.25">
      <c r="A418" s="11" t="s">
        <v>505</v>
      </c>
      <c r="B418" s="12"/>
      <c r="C418" s="12"/>
      <c r="D418" s="12"/>
      <c r="E418" s="12"/>
      <c r="F418" s="12"/>
      <c r="G418" s="12"/>
      <c r="H418" s="12"/>
      <c r="I418" s="12"/>
      <c r="J418" s="13">
        <f>SUM(J417:J417)</f>
        <v>850</v>
      </c>
      <c r="K418" s="13">
        <f>SUM(K417:K417)</f>
        <v>0</v>
      </c>
      <c r="L418" s="14">
        <f>SUM(L417:L417)</f>
        <v>850</v>
      </c>
    </row>
    <row r="420" spans="1:12" x14ac:dyDescent="0.25">
      <c r="A420" s="15" t="s">
        <v>507</v>
      </c>
      <c r="B420" s="17">
        <v>45170</v>
      </c>
      <c r="C420" s="18" t="s">
        <v>13</v>
      </c>
      <c r="D420" s="18" t="s">
        <v>508</v>
      </c>
      <c r="E420" s="18"/>
      <c r="F420" s="18" t="s">
        <v>41</v>
      </c>
      <c r="G420" s="17">
        <v>45170</v>
      </c>
      <c r="H420" s="18"/>
      <c r="I420" s="18" t="s">
        <v>16</v>
      </c>
      <c r="J420" s="19">
        <v>0</v>
      </c>
      <c r="K420" s="19">
        <v>917.53</v>
      </c>
      <c r="L420" s="23">
        <v>-917.53</v>
      </c>
    </row>
    <row r="421" spans="1:12" x14ac:dyDescent="0.25">
      <c r="A421" s="25" t="s">
        <v>507</v>
      </c>
      <c r="B421" s="4">
        <v>45187</v>
      </c>
      <c r="C421" t="s">
        <v>13</v>
      </c>
      <c r="D421" t="s">
        <v>509</v>
      </c>
      <c r="F421" t="s">
        <v>15</v>
      </c>
      <c r="G421" s="4">
        <v>45187</v>
      </c>
      <c r="I421" t="s">
        <v>16</v>
      </c>
      <c r="J421" s="5">
        <v>0</v>
      </c>
      <c r="K421" s="5">
        <v>6444.25</v>
      </c>
      <c r="L421" s="26">
        <v>-6444.25</v>
      </c>
    </row>
    <row r="422" spans="1:12" x14ac:dyDescent="0.25">
      <c r="A422" s="25" t="s">
        <v>507</v>
      </c>
      <c r="B422" s="4">
        <v>45187</v>
      </c>
      <c r="C422" t="s">
        <v>13</v>
      </c>
      <c r="D422" t="s">
        <v>510</v>
      </c>
      <c r="F422" t="s">
        <v>35</v>
      </c>
      <c r="G422" s="4">
        <v>45187</v>
      </c>
      <c r="I422" t="s">
        <v>16</v>
      </c>
      <c r="J422" s="5">
        <v>0</v>
      </c>
      <c r="K422" s="5">
        <v>3261.92</v>
      </c>
      <c r="L422" s="26">
        <v>-3261.92</v>
      </c>
    </row>
    <row r="423" spans="1:12" x14ac:dyDescent="0.25">
      <c r="A423" s="25" t="s">
        <v>507</v>
      </c>
      <c r="B423" s="4">
        <v>45187</v>
      </c>
      <c r="C423" t="s">
        <v>13</v>
      </c>
      <c r="D423" t="s">
        <v>511</v>
      </c>
      <c r="F423" t="s">
        <v>15</v>
      </c>
      <c r="G423" s="4">
        <v>45187</v>
      </c>
      <c r="I423" t="s">
        <v>16</v>
      </c>
      <c r="J423" s="5">
        <v>0</v>
      </c>
      <c r="K423" s="5">
        <v>1193.6199999999999</v>
      </c>
      <c r="L423" s="26">
        <v>-1193.6199999999999</v>
      </c>
    </row>
    <row r="424" spans="1:12" x14ac:dyDescent="0.25">
      <c r="A424" s="25" t="s">
        <v>507</v>
      </c>
      <c r="B424" s="4">
        <v>45202</v>
      </c>
      <c r="C424" t="s">
        <v>13</v>
      </c>
      <c r="D424" t="s">
        <v>512</v>
      </c>
      <c r="F424" t="s">
        <v>37</v>
      </c>
      <c r="G424" s="4">
        <v>45202</v>
      </c>
      <c r="I424" t="s">
        <v>16</v>
      </c>
      <c r="J424" s="5">
        <v>0</v>
      </c>
      <c r="K424" s="5">
        <v>3791.14</v>
      </c>
      <c r="L424" s="26">
        <v>-3791.14</v>
      </c>
    </row>
    <row r="425" spans="1:12" x14ac:dyDescent="0.25">
      <c r="A425" s="25" t="s">
        <v>507</v>
      </c>
      <c r="B425" s="4">
        <v>45244</v>
      </c>
      <c r="C425" t="s">
        <v>18</v>
      </c>
      <c r="D425" t="s">
        <v>513</v>
      </c>
      <c r="F425" t="s">
        <v>514</v>
      </c>
      <c r="G425" s="4">
        <v>45274</v>
      </c>
      <c r="J425" s="5">
        <v>217.09</v>
      </c>
      <c r="K425" s="5">
        <v>0</v>
      </c>
      <c r="L425" s="26">
        <v>217.09</v>
      </c>
    </row>
    <row r="426" spans="1:12" x14ac:dyDescent="0.25">
      <c r="A426" s="25" t="s">
        <v>507</v>
      </c>
      <c r="B426" s="4">
        <v>45245</v>
      </c>
      <c r="C426" t="s">
        <v>18</v>
      </c>
      <c r="D426" t="s">
        <v>515</v>
      </c>
      <c r="F426" t="s">
        <v>29</v>
      </c>
      <c r="G426" s="4">
        <v>45275</v>
      </c>
      <c r="J426" s="5">
        <v>867.14</v>
      </c>
      <c r="K426" s="5">
        <v>0</v>
      </c>
      <c r="L426" s="26">
        <v>867.14</v>
      </c>
    </row>
    <row r="427" spans="1:12" x14ac:dyDescent="0.25">
      <c r="A427" s="25" t="s">
        <v>507</v>
      </c>
      <c r="B427" s="4">
        <v>45260</v>
      </c>
      <c r="C427" t="s">
        <v>18</v>
      </c>
      <c r="D427" t="s">
        <v>516</v>
      </c>
      <c r="F427" t="s">
        <v>22</v>
      </c>
      <c r="G427" s="4">
        <v>45290</v>
      </c>
      <c r="J427" s="5">
        <v>4003.43</v>
      </c>
      <c r="K427" s="5">
        <v>0</v>
      </c>
      <c r="L427" s="26">
        <v>4003.43</v>
      </c>
    </row>
    <row r="428" spans="1:12" x14ac:dyDescent="0.25">
      <c r="A428" s="16" t="s">
        <v>507</v>
      </c>
      <c r="B428" s="20">
        <v>45275</v>
      </c>
      <c r="C428" s="21" t="s">
        <v>18</v>
      </c>
      <c r="D428" s="21" t="s">
        <v>517</v>
      </c>
      <c r="E428" s="21"/>
      <c r="F428" s="21" t="s">
        <v>25</v>
      </c>
      <c r="G428" s="20">
        <v>45306</v>
      </c>
      <c r="H428" s="21"/>
      <c r="I428" s="21"/>
      <c r="J428" s="22">
        <v>2674.51</v>
      </c>
      <c r="K428" s="22">
        <v>0</v>
      </c>
      <c r="L428" s="24">
        <v>2674.51</v>
      </c>
    </row>
    <row r="429" spans="1:12" x14ac:dyDescent="0.25">
      <c r="A429" s="11" t="s">
        <v>507</v>
      </c>
      <c r="B429" s="12"/>
      <c r="C429" s="12"/>
      <c r="D429" s="12"/>
      <c r="E429" s="12"/>
      <c r="F429" s="12"/>
      <c r="G429" s="12"/>
      <c r="H429" s="12"/>
      <c r="I429" s="12"/>
      <c r="J429" s="13">
        <f>SUM(J420:J428)</f>
        <v>7762.17</v>
      </c>
      <c r="K429" s="13">
        <f>SUM(K420:K428)</f>
        <v>15608.46</v>
      </c>
      <c r="L429" s="14">
        <f>SUM(L420:L428)</f>
        <v>-7846.2899999999991</v>
      </c>
    </row>
    <row r="431" spans="1:12" x14ac:dyDescent="0.25">
      <c r="A431" s="15" t="s">
        <v>518</v>
      </c>
      <c r="B431" s="17">
        <v>45174</v>
      </c>
      <c r="C431" s="18" t="s">
        <v>13</v>
      </c>
      <c r="D431" s="18" t="s">
        <v>519</v>
      </c>
      <c r="E431" s="18"/>
      <c r="F431" s="18" t="s">
        <v>15</v>
      </c>
      <c r="G431" s="17">
        <v>45174</v>
      </c>
      <c r="H431" s="18"/>
      <c r="I431" s="18" t="s">
        <v>16</v>
      </c>
      <c r="J431" s="19">
        <v>0</v>
      </c>
      <c r="K431" s="19">
        <v>4632.26</v>
      </c>
      <c r="L431" s="23">
        <v>-4632.26</v>
      </c>
    </row>
    <row r="432" spans="1:12" x14ac:dyDescent="0.25">
      <c r="A432" s="25" t="s">
        <v>518</v>
      </c>
      <c r="B432" s="4">
        <v>45202</v>
      </c>
      <c r="C432" t="s">
        <v>13</v>
      </c>
      <c r="D432" t="s">
        <v>520</v>
      </c>
      <c r="F432" t="s">
        <v>37</v>
      </c>
      <c r="G432" s="4">
        <v>45202</v>
      </c>
      <c r="I432" t="s">
        <v>16</v>
      </c>
      <c r="J432" s="5">
        <v>0</v>
      </c>
      <c r="K432" s="5">
        <v>1977.58</v>
      </c>
      <c r="L432" s="26">
        <v>-1977.58</v>
      </c>
    </row>
    <row r="433" spans="1:12" x14ac:dyDescent="0.25">
      <c r="A433" s="16" t="s">
        <v>518</v>
      </c>
      <c r="B433" s="20">
        <v>45260</v>
      </c>
      <c r="C433" s="21" t="s">
        <v>18</v>
      </c>
      <c r="D433" s="21" t="s">
        <v>521</v>
      </c>
      <c r="E433" s="21"/>
      <c r="F433" s="21" t="s">
        <v>22</v>
      </c>
      <c r="G433" s="20">
        <v>45290</v>
      </c>
      <c r="H433" s="21"/>
      <c r="I433" s="21"/>
      <c r="J433" s="22">
        <v>4473.87</v>
      </c>
      <c r="K433" s="22">
        <v>0</v>
      </c>
      <c r="L433" s="24">
        <v>4473.87</v>
      </c>
    </row>
    <row r="434" spans="1:12" x14ac:dyDescent="0.25">
      <c r="A434" s="11" t="s">
        <v>518</v>
      </c>
      <c r="B434" s="12"/>
      <c r="C434" s="12"/>
      <c r="D434" s="12"/>
      <c r="E434" s="12"/>
      <c r="F434" s="12"/>
      <c r="G434" s="12"/>
      <c r="H434" s="12"/>
      <c r="I434" s="12"/>
      <c r="J434" s="13">
        <f>SUM(J431:J433)</f>
        <v>4473.87</v>
      </c>
      <c r="K434" s="13">
        <f>SUM(K431:K433)</f>
        <v>6609.84</v>
      </c>
      <c r="L434" s="14">
        <f>SUM(L431:L433)</f>
        <v>-2135.9700000000003</v>
      </c>
    </row>
    <row r="436" spans="1:12" x14ac:dyDescent="0.25">
      <c r="A436" s="15" t="s">
        <v>522</v>
      </c>
      <c r="B436" s="17">
        <v>45170</v>
      </c>
      <c r="C436" s="18" t="s">
        <v>13</v>
      </c>
      <c r="D436" s="18" t="s">
        <v>523</v>
      </c>
      <c r="E436" s="18"/>
      <c r="F436" s="18" t="s">
        <v>15</v>
      </c>
      <c r="G436" s="17">
        <v>45170</v>
      </c>
      <c r="H436" s="18"/>
      <c r="I436" s="18" t="s">
        <v>16</v>
      </c>
      <c r="J436" s="19">
        <v>0</v>
      </c>
      <c r="K436" s="19">
        <v>432</v>
      </c>
      <c r="L436" s="23">
        <v>-432</v>
      </c>
    </row>
    <row r="437" spans="1:12" x14ac:dyDescent="0.25">
      <c r="A437" s="16" t="s">
        <v>522</v>
      </c>
      <c r="B437" s="20">
        <v>45260</v>
      </c>
      <c r="C437" s="21" t="s">
        <v>18</v>
      </c>
      <c r="D437" s="21" t="s">
        <v>524</v>
      </c>
      <c r="E437" s="21"/>
      <c r="F437" s="21" t="s">
        <v>22</v>
      </c>
      <c r="G437" s="20">
        <v>45290</v>
      </c>
      <c r="H437" s="21"/>
      <c r="I437" s="21"/>
      <c r="J437" s="22">
        <v>252</v>
      </c>
      <c r="K437" s="22">
        <v>0</v>
      </c>
      <c r="L437" s="24">
        <v>252</v>
      </c>
    </row>
    <row r="438" spans="1:12" x14ac:dyDescent="0.25">
      <c r="A438" s="11" t="s">
        <v>522</v>
      </c>
      <c r="B438" s="12"/>
      <c r="C438" s="12"/>
      <c r="D438" s="12"/>
      <c r="E438" s="12"/>
      <c r="F438" s="12"/>
      <c r="G438" s="12"/>
      <c r="H438" s="12"/>
      <c r="I438" s="12"/>
      <c r="J438" s="13">
        <f>SUM(J436:J437)</f>
        <v>252</v>
      </c>
      <c r="K438" s="13">
        <f>SUM(K436:K437)</f>
        <v>432</v>
      </c>
      <c r="L438" s="14">
        <f>SUM(L436:L437)</f>
        <v>-180</v>
      </c>
    </row>
    <row r="440" spans="1:12" x14ac:dyDescent="0.25">
      <c r="A440" s="6" t="s">
        <v>525</v>
      </c>
      <c r="B440" s="7">
        <v>45201</v>
      </c>
      <c r="C440" s="8" t="s">
        <v>13</v>
      </c>
      <c r="D440" s="8" t="s">
        <v>526</v>
      </c>
      <c r="E440" s="8"/>
      <c r="F440" s="8" t="s">
        <v>37</v>
      </c>
      <c r="G440" s="7">
        <v>45201</v>
      </c>
      <c r="H440" s="8"/>
      <c r="I440" s="8" t="s">
        <v>16</v>
      </c>
      <c r="J440" s="9">
        <v>0</v>
      </c>
      <c r="K440" s="9">
        <v>156</v>
      </c>
      <c r="L440" s="10">
        <v>-156</v>
      </c>
    </row>
    <row r="441" spans="1:12" x14ac:dyDescent="0.25">
      <c r="A441" s="11" t="s">
        <v>525</v>
      </c>
      <c r="B441" s="12"/>
      <c r="C441" s="12"/>
      <c r="D441" s="12"/>
      <c r="E441" s="12"/>
      <c r="F441" s="12"/>
      <c r="G441" s="12"/>
      <c r="H441" s="12"/>
      <c r="I441" s="12"/>
      <c r="J441" s="13">
        <f>SUM(J440:J440)</f>
        <v>0</v>
      </c>
      <c r="K441" s="13">
        <f>SUM(K440:K440)</f>
        <v>156</v>
      </c>
      <c r="L441" s="14">
        <f>SUM(L440:L440)</f>
        <v>-156</v>
      </c>
    </row>
    <row r="443" spans="1:12" x14ac:dyDescent="0.25">
      <c r="A443" s="6" t="s">
        <v>527</v>
      </c>
      <c r="B443" s="7">
        <v>45173</v>
      </c>
      <c r="C443" s="8" t="s">
        <v>13</v>
      </c>
      <c r="D443" s="8" t="s">
        <v>528</v>
      </c>
      <c r="E443" s="8"/>
      <c r="F443" s="8" t="s">
        <v>15</v>
      </c>
      <c r="G443" s="7">
        <v>45173</v>
      </c>
      <c r="H443" s="8"/>
      <c r="I443" s="8" t="s">
        <v>16</v>
      </c>
      <c r="J443" s="9">
        <v>0</v>
      </c>
      <c r="K443" s="9">
        <v>522</v>
      </c>
      <c r="L443" s="10">
        <v>-522</v>
      </c>
    </row>
    <row r="444" spans="1:12" x14ac:dyDescent="0.25">
      <c r="A444" s="11" t="s">
        <v>527</v>
      </c>
      <c r="B444" s="12"/>
      <c r="C444" s="12"/>
      <c r="D444" s="12"/>
      <c r="E444" s="12"/>
      <c r="F444" s="12"/>
      <c r="G444" s="12"/>
      <c r="H444" s="12"/>
      <c r="I444" s="12"/>
      <c r="J444" s="13">
        <f>SUM(J443:J443)</f>
        <v>0</v>
      </c>
      <c r="K444" s="13">
        <f>SUM(K443:K443)</f>
        <v>522</v>
      </c>
      <c r="L444" s="14">
        <f>SUM(L443:L443)</f>
        <v>-522</v>
      </c>
    </row>
    <row r="446" spans="1:12" x14ac:dyDescent="0.25">
      <c r="A446" s="15" t="s">
        <v>529</v>
      </c>
      <c r="B446" s="17">
        <v>45201</v>
      </c>
      <c r="C446" s="18" t="s">
        <v>13</v>
      </c>
      <c r="D446" s="18" t="s">
        <v>530</v>
      </c>
      <c r="E446" s="18"/>
      <c r="F446" s="18" t="s">
        <v>37</v>
      </c>
      <c r="G446" s="17">
        <v>45201</v>
      </c>
      <c r="H446" s="18"/>
      <c r="I446" s="18" t="s">
        <v>16</v>
      </c>
      <c r="J446" s="19">
        <v>0</v>
      </c>
      <c r="K446" s="19">
        <v>978</v>
      </c>
      <c r="L446" s="23">
        <v>-978</v>
      </c>
    </row>
    <row r="447" spans="1:12" x14ac:dyDescent="0.25">
      <c r="A447" s="16" t="s">
        <v>529</v>
      </c>
      <c r="B447" s="20">
        <v>45260</v>
      </c>
      <c r="C447" s="21" t="s">
        <v>18</v>
      </c>
      <c r="D447" s="21" t="s">
        <v>531</v>
      </c>
      <c r="E447" s="21"/>
      <c r="F447" s="21" t="s">
        <v>22</v>
      </c>
      <c r="G447" s="20">
        <v>45290</v>
      </c>
      <c r="H447" s="21"/>
      <c r="I447" s="21"/>
      <c r="J447" s="22">
        <v>1038</v>
      </c>
      <c r="K447" s="22">
        <v>0</v>
      </c>
      <c r="L447" s="24">
        <v>1038</v>
      </c>
    </row>
    <row r="448" spans="1:12" x14ac:dyDescent="0.25">
      <c r="A448" s="11" t="s">
        <v>529</v>
      </c>
      <c r="B448" s="12"/>
      <c r="C448" s="12"/>
      <c r="D448" s="12"/>
      <c r="E448" s="12"/>
      <c r="F448" s="12"/>
      <c r="G448" s="12"/>
      <c r="H448" s="12"/>
      <c r="I448" s="12"/>
      <c r="J448" s="13">
        <f>SUM(J446:J447)</f>
        <v>1038</v>
      </c>
      <c r="K448" s="13">
        <f>SUM(K446:K447)</f>
        <v>978</v>
      </c>
      <c r="L448" s="14">
        <f>SUM(L446:L447)</f>
        <v>60</v>
      </c>
    </row>
    <row r="450" spans="1:12" x14ac:dyDescent="0.25">
      <c r="A450" s="15" t="s">
        <v>532</v>
      </c>
      <c r="B450" s="17">
        <v>45175</v>
      </c>
      <c r="C450" s="18" t="s">
        <v>13</v>
      </c>
      <c r="D450" s="18" t="s">
        <v>533</v>
      </c>
      <c r="E450" s="18"/>
      <c r="F450" s="18" t="s">
        <v>15</v>
      </c>
      <c r="G450" s="17">
        <v>45175</v>
      </c>
      <c r="H450" s="18"/>
      <c r="I450" s="18" t="s">
        <v>16</v>
      </c>
      <c r="J450" s="19">
        <v>0</v>
      </c>
      <c r="K450" s="19">
        <v>5622.83</v>
      </c>
      <c r="L450" s="23">
        <v>-5622.83</v>
      </c>
    </row>
    <row r="451" spans="1:12" x14ac:dyDescent="0.25">
      <c r="A451" s="25" t="s">
        <v>532</v>
      </c>
      <c r="B451" s="4">
        <v>45187</v>
      </c>
      <c r="C451" t="s">
        <v>13</v>
      </c>
      <c r="F451" t="s">
        <v>534</v>
      </c>
      <c r="G451" s="4">
        <v>45187</v>
      </c>
      <c r="J451" s="5">
        <v>0</v>
      </c>
      <c r="K451" s="5">
        <v>456</v>
      </c>
      <c r="L451" s="26">
        <v>-456</v>
      </c>
    </row>
    <row r="452" spans="1:12" x14ac:dyDescent="0.25">
      <c r="A452" s="25" t="s">
        <v>532</v>
      </c>
      <c r="B452" s="4">
        <v>45190</v>
      </c>
      <c r="C452" t="s">
        <v>13</v>
      </c>
      <c r="D452" t="s">
        <v>535</v>
      </c>
      <c r="F452" t="s">
        <v>35</v>
      </c>
      <c r="G452" s="4">
        <v>45190</v>
      </c>
      <c r="I452" t="s">
        <v>16</v>
      </c>
      <c r="J452" s="5">
        <v>0</v>
      </c>
      <c r="K452" s="5">
        <v>1229.92</v>
      </c>
      <c r="L452" s="26">
        <v>-1229.92</v>
      </c>
    </row>
    <row r="453" spans="1:12" x14ac:dyDescent="0.25">
      <c r="A453" s="25" t="s">
        <v>532</v>
      </c>
      <c r="B453" s="4">
        <v>45205</v>
      </c>
      <c r="C453" t="s">
        <v>13</v>
      </c>
      <c r="D453" t="s">
        <v>536</v>
      </c>
      <c r="F453" t="s">
        <v>37</v>
      </c>
      <c r="G453" s="4">
        <v>45205</v>
      </c>
      <c r="I453" t="s">
        <v>16</v>
      </c>
      <c r="J453" s="5">
        <v>0</v>
      </c>
      <c r="K453" s="5">
        <v>1194.6500000000001</v>
      </c>
      <c r="L453" s="26">
        <v>-1194.6500000000001</v>
      </c>
    </row>
    <row r="454" spans="1:12" x14ac:dyDescent="0.25">
      <c r="A454" s="25" t="s">
        <v>532</v>
      </c>
      <c r="B454" s="4">
        <v>45245</v>
      </c>
      <c r="C454" t="s">
        <v>18</v>
      </c>
      <c r="D454" t="s">
        <v>537</v>
      </c>
      <c r="F454" t="s">
        <v>29</v>
      </c>
      <c r="G454" s="4">
        <v>45275</v>
      </c>
      <c r="J454" s="5">
        <v>1282.5999999999999</v>
      </c>
      <c r="K454" s="5">
        <v>0</v>
      </c>
      <c r="L454" s="26">
        <v>1282.5999999999999</v>
      </c>
    </row>
    <row r="455" spans="1:12" x14ac:dyDescent="0.25">
      <c r="A455" s="25" t="s">
        <v>532</v>
      </c>
      <c r="B455" s="4">
        <v>45260</v>
      </c>
      <c r="C455" t="s">
        <v>18</v>
      </c>
      <c r="D455" t="s">
        <v>538</v>
      </c>
      <c r="F455" t="s">
        <v>22</v>
      </c>
      <c r="G455" s="4">
        <v>45290</v>
      </c>
      <c r="J455" s="5">
        <v>2856.98</v>
      </c>
      <c r="K455" s="5">
        <v>0</v>
      </c>
      <c r="L455" s="26">
        <v>2856.98</v>
      </c>
    </row>
    <row r="456" spans="1:12" x14ac:dyDescent="0.25">
      <c r="A456" s="16" t="s">
        <v>532</v>
      </c>
      <c r="B456" s="20">
        <v>45275</v>
      </c>
      <c r="C456" s="21" t="s">
        <v>18</v>
      </c>
      <c r="D456" s="21" t="s">
        <v>539</v>
      </c>
      <c r="E456" s="21"/>
      <c r="F456" s="21" t="s">
        <v>25</v>
      </c>
      <c r="G456" s="20">
        <v>45306</v>
      </c>
      <c r="H456" s="21"/>
      <c r="I456" s="21"/>
      <c r="J456" s="22">
        <v>528.46</v>
      </c>
      <c r="K456" s="22">
        <v>0</v>
      </c>
      <c r="L456" s="24">
        <v>528.46</v>
      </c>
    </row>
    <row r="457" spans="1:12" x14ac:dyDescent="0.25">
      <c r="A457" s="11" t="s">
        <v>532</v>
      </c>
      <c r="B457" s="12"/>
      <c r="C457" s="12"/>
      <c r="D457" s="12"/>
      <c r="E457" s="12"/>
      <c r="F457" s="12"/>
      <c r="G457" s="12"/>
      <c r="H457" s="12"/>
      <c r="I457" s="12"/>
      <c r="J457" s="13">
        <f>SUM(J450:J456)</f>
        <v>4668.04</v>
      </c>
      <c r="K457" s="13">
        <f>SUM(K450:K456)</f>
        <v>8503.4</v>
      </c>
      <c r="L457" s="14">
        <f>SUM(L450:L456)</f>
        <v>-3835.3599999999997</v>
      </c>
    </row>
    <row r="459" spans="1:12" x14ac:dyDescent="0.25">
      <c r="A459" s="15" t="s">
        <v>540</v>
      </c>
      <c r="B459" s="17">
        <v>45181</v>
      </c>
      <c r="C459" s="18" t="s">
        <v>13</v>
      </c>
      <c r="D459" s="18"/>
      <c r="E459" s="18"/>
      <c r="F459" s="18" t="s">
        <v>541</v>
      </c>
      <c r="G459" s="17">
        <v>45181</v>
      </c>
      <c r="H459" s="18"/>
      <c r="I459" s="18"/>
      <c r="J459" s="19">
        <v>0</v>
      </c>
      <c r="K459" s="19">
        <v>234.07</v>
      </c>
      <c r="L459" s="23">
        <v>-234.07</v>
      </c>
    </row>
    <row r="460" spans="1:12" x14ac:dyDescent="0.25">
      <c r="A460" s="25" t="s">
        <v>540</v>
      </c>
      <c r="B460" s="4">
        <v>45181</v>
      </c>
      <c r="C460" t="s">
        <v>13</v>
      </c>
      <c r="F460" t="s">
        <v>541</v>
      </c>
      <c r="G460" s="4">
        <v>45181</v>
      </c>
      <c r="J460" s="5">
        <v>0</v>
      </c>
      <c r="K460" s="5">
        <v>776.97</v>
      </c>
      <c r="L460" s="26">
        <v>-776.97</v>
      </c>
    </row>
    <row r="461" spans="1:12" x14ac:dyDescent="0.25">
      <c r="A461" s="25" t="s">
        <v>540</v>
      </c>
      <c r="B461" s="4">
        <v>45181</v>
      </c>
      <c r="C461" t="s">
        <v>13</v>
      </c>
      <c r="F461" t="s">
        <v>541</v>
      </c>
      <c r="G461" s="4">
        <v>45181</v>
      </c>
      <c r="J461" s="5">
        <v>0</v>
      </c>
      <c r="K461" s="5">
        <v>217.8</v>
      </c>
      <c r="L461" s="26">
        <v>-217.8</v>
      </c>
    </row>
    <row r="462" spans="1:12" x14ac:dyDescent="0.25">
      <c r="A462" s="25" t="s">
        <v>540</v>
      </c>
      <c r="B462" s="4">
        <v>45199</v>
      </c>
      <c r="C462" t="s">
        <v>18</v>
      </c>
      <c r="D462" t="s">
        <v>542</v>
      </c>
      <c r="F462" t="s">
        <v>438</v>
      </c>
      <c r="G462" s="4">
        <v>45229</v>
      </c>
      <c r="J462" s="5">
        <v>634.15</v>
      </c>
      <c r="K462" s="5">
        <v>0</v>
      </c>
      <c r="L462" s="26">
        <v>634.15</v>
      </c>
    </row>
    <row r="463" spans="1:12" x14ac:dyDescent="0.25">
      <c r="A463" s="25" t="s">
        <v>540</v>
      </c>
      <c r="B463" s="4">
        <v>45201</v>
      </c>
      <c r="C463" t="s">
        <v>13</v>
      </c>
      <c r="F463" t="s">
        <v>541</v>
      </c>
      <c r="G463" s="4">
        <v>45201</v>
      </c>
      <c r="J463" s="5">
        <v>0</v>
      </c>
      <c r="K463" s="5">
        <v>817.61</v>
      </c>
      <c r="L463" s="26">
        <v>-817.61</v>
      </c>
    </row>
    <row r="464" spans="1:12" x14ac:dyDescent="0.25">
      <c r="A464" s="25" t="s">
        <v>540</v>
      </c>
      <c r="B464" s="4">
        <v>45230</v>
      </c>
      <c r="C464" t="s">
        <v>18</v>
      </c>
      <c r="D464" t="s">
        <v>543</v>
      </c>
      <c r="F464" t="s">
        <v>20</v>
      </c>
      <c r="G464" s="4">
        <v>45260</v>
      </c>
      <c r="J464" s="5">
        <v>859.87</v>
      </c>
      <c r="K464" s="5">
        <v>0</v>
      </c>
      <c r="L464" s="26">
        <v>859.87</v>
      </c>
    </row>
    <row r="465" spans="1:12" x14ac:dyDescent="0.25">
      <c r="A465" s="25" t="s">
        <v>540</v>
      </c>
      <c r="B465" s="4">
        <v>45260</v>
      </c>
      <c r="C465" t="s">
        <v>18</v>
      </c>
      <c r="D465" t="s">
        <v>544</v>
      </c>
      <c r="F465" t="s">
        <v>22</v>
      </c>
      <c r="G465" s="4">
        <v>45290</v>
      </c>
      <c r="J465" s="5">
        <v>411.32</v>
      </c>
      <c r="K465" s="5">
        <v>0</v>
      </c>
      <c r="L465" s="26">
        <v>411.32</v>
      </c>
    </row>
    <row r="466" spans="1:12" x14ac:dyDescent="0.25">
      <c r="A466" s="16" t="s">
        <v>540</v>
      </c>
      <c r="B466" s="20">
        <v>45264</v>
      </c>
      <c r="C466" s="21" t="s">
        <v>13</v>
      </c>
      <c r="D466" s="21"/>
      <c r="E466" s="21"/>
      <c r="F466" s="21" t="s">
        <v>541</v>
      </c>
      <c r="G466" s="20">
        <v>45264</v>
      </c>
      <c r="H466" s="21"/>
      <c r="I466" s="21"/>
      <c r="J466" s="22">
        <v>0</v>
      </c>
      <c r="K466" s="22">
        <v>442.34</v>
      </c>
      <c r="L466" s="24">
        <v>-442.34</v>
      </c>
    </row>
    <row r="467" spans="1:12" x14ac:dyDescent="0.25">
      <c r="A467" s="11" t="s">
        <v>540</v>
      </c>
      <c r="B467" s="12"/>
      <c r="C467" s="12"/>
      <c r="D467" s="12"/>
      <c r="E467" s="12"/>
      <c r="F467" s="12"/>
      <c r="G467" s="12"/>
      <c r="H467" s="12"/>
      <c r="I467" s="12"/>
      <c r="J467" s="13">
        <f>SUM(J459:J466)</f>
        <v>1905.34</v>
      </c>
      <c r="K467" s="13">
        <f>SUM(K459:K466)</f>
        <v>2488.79</v>
      </c>
      <c r="L467" s="14">
        <f>SUM(L459:L466)</f>
        <v>-583.44999999999993</v>
      </c>
    </row>
    <row r="469" spans="1:12" x14ac:dyDescent="0.25">
      <c r="A469" s="6" t="s">
        <v>545</v>
      </c>
      <c r="B469" s="7">
        <v>45174</v>
      </c>
      <c r="C469" s="8" t="s">
        <v>13</v>
      </c>
      <c r="D469" s="8" t="s">
        <v>546</v>
      </c>
      <c r="E469" s="8"/>
      <c r="F469" s="8" t="s">
        <v>15</v>
      </c>
      <c r="G469" s="7">
        <v>45174</v>
      </c>
      <c r="H469" s="8"/>
      <c r="I469" s="8" t="s">
        <v>16</v>
      </c>
      <c r="J469" s="9">
        <v>0</v>
      </c>
      <c r="K469" s="9">
        <v>180</v>
      </c>
      <c r="L469" s="10">
        <v>-180</v>
      </c>
    </row>
    <row r="470" spans="1:12" x14ac:dyDescent="0.25">
      <c r="A470" s="11" t="s">
        <v>545</v>
      </c>
      <c r="B470" s="12"/>
      <c r="C470" s="12"/>
      <c r="D470" s="12"/>
      <c r="E470" s="12"/>
      <c r="F470" s="12"/>
      <c r="G470" s="12"/>
      <c r="H470" s="12"/>
      <c r="I470" s="12"/>
      <c r="J470" s="13">
        <f>SUM(J469:J469)</f>
        <v>0</v>
      </c>
      <c r="K470" s="13">
        <f>SUM(K469:K469)</f>
        <v>180</v>
      </c>
      <c r="L470" s="14">
        <f>SUM(L469:L469)</f>
        <v>-180</v>
      </c>
    </row>
    <row r="472" spans="1:12" x14ac:dyDescent="0.25">
      <c r="A472" s="15" t="s">
        <v>547</v>
      </c>
      <c r="B472" s="17">
        <v>45177</v>
      </c>
      <c r="C472" s="18" t="s">
        <v>13</v>
      </c>
      <c r="D472" s="18" t="s">
        <v>548</v>
      </c>
      <c r="E472" s="18"/>
      <c r="F472" s="18" t="s">
        <v>41</v>
      </c>
      <c r="G472" s="17">
        <v>45177</v>
      </c>
      <c r="H472" s="18"/>
      <c r="I472" s="18" t="s">
        <v>16</v>
      </c>
      <c r="J472" s="19">
        <v>0</v>
      </c>
      <c r="K472" s="19">
        <v>430</v>
      </c>
      <c r="L472" s="23">
        <v>-430</v>
      </c>
    </row>
    <row r="473" spans="1:12" x14ac:dyDescent="0.25">
      <c r="A473" s="25" t="s">
        <v>547</v>
      </c>
      <c r="B473" s="4">
        <v>45177</v>
      </c>
      <c r="C473" t="s">
        <v>13</v>
      </c>
      <c r="D473" t="s">
        <v>549</v>
      </c>
      <c r="F473" t="s">
        <v>15</v>
      </c>
      <c r="G473" s="4">
        <v>45177</v>
      </c>
      <c r="I473" t="s">
        <v>16</v>
      </c>
      <c r="J473" s="5">
        <v>0</v>
      </c>
      <c r="K473" s="5">
        <v>340</v>
      </c>
      <c r="L473" s="26">
        <v>-340</v>
      </c>
    </row>
    <row r="474" spans="1:12" x14ac:dyDescent="0.25">
      <c r="A474" s="16" t="s">
        <v>547</v>
      </c>
      <c r="B474" s="20">
        <v>45210</v>
      </c>
      <c r="C474" s="21" t="s">
        <v>13</v>
      </c>
      <c r="D474" s="21" t="s">
        <v>550</v>
      </c>
      <c r="E474" s="21"/>
      <c r="F474" s="21" t="s">
        <v>35</v>
      </c>
      <c r="G474" s="20">
        <v>45210</v>
      </c>
      <c r="H474" s="21"/>
      <c r="I474" s="21" t="s">
        <v>16</v>
      </c>
      <c r="J474" s="22">
        <v>0</v>
      </c>
      <c r="K474" s="22">
        <v>270</v>
      </c>
      <c r="L474" s="24">
        <v>-270</v>
      </c>
    </row>
    <row r="475" spans="1:12" x14ac:dyDescent="0.25">
      <c r="A475" s="11" t="s">
        <v>547</v>
      </c>
      <c r="B475" s="12"/>
      <c r="C475" s="12"/>
      <c r="D475" s="12"/>
      <c r="E475" s="12"/>
      <c r="F475" s="12"/>
      <c r="G475" s="12"/>
      <c r="H475" s="12"/>
      <c r="I475" s="12"/>
      <c r="J475" s="13">
        <f>SUM(J472:J474)</f>
        <v>0</v>
      </c>
      <c r="K475" s="13">
        <f>SUM(K472:K474)</f>
        <v>1040</v>
      </c>
      <c r="L475" s="14">
        <f>SUM(L472:L474)</f>
        <v>-1040</v>
      </c>
    </row>
    <row r="477" spans="1:12" x14ac:dyDescent="0.25">
      <c r="A477" s="15" t="s">
        <v>551</v>
      </c>
      <c r="B477" s="17">
        <v>45243</v>
      </c>
      <c r="C477" s="18" t="s">
        <v>13</v>
      </c>
      <c r="D477" s="18"/>
      <c r="E477" s="18"/>
      <c r="F477" s="18" t="s">
        <v>552</v>
      </c>
      <c r="G477" s="17">
        <v>45243</v>
      </c>
      <c r="H477" s="18"/>
      <c r="I477" s="18"/>
      <c r="J477" s="19">
        <v>0.02</v>
      </c>
      <c r="K477" s="19">
        <v>0</v>
      </c>
      <c r="L477" s="23">
        <v>0.02</v>
      </c>
    </row>
    <row r="478" spans="1:12" x14ac:dyDescent="0.25">
      <c r="A478" s="25" t="s">
        <v>551</v>
      </c>
      <c r="B478" s="4">
        <v>45244</v>
      </c>
      <c r="C478" t="s">
        <v>13</v>
      </c>
      <c r="F478" t="s">
        <v>552</v>
      </c>
      <c r="G478" s="4">
        <v>45244</v>
      </c>
      <c r="J478" s="5">
        <v>0</v>
      </c>
      <c r="K478" s="5">
        <v>0.01</v>
      </c>
      <c r="L478" s="26">
        <v>-0.01</v>
      </c>
    </row>
    <row r="479" spans="1:12" x14ac:dyDescent="0.25">
      <c r="A479" s="25" t="s">
        <v>551</v>
      </c>
      <c r="B479" s="4">
        <v>45245</v>
      </c>
      <c r="C479" t="s">
        <v>13</v>
      </c>
      <c r="F479" t="s">
        <v>552</v>
      </c>
      <c r="G479" s="4">
        <v>45245</v>
      </c>
      <c r="J479" s="5">
        <v>0.01</v>
      </c>
      <c r="K479" s="5">
        <v>0</v>
      </c>
      <c r="L479" s="26">
        <v>0.01</v>
      </c>
    </row>
    <row r="480" spans="1:12" x14ac:dyDescent="0.25">
      <c r="A480" s="25" t="s">
        <v>551</v>
      </c>
      <c r="B480" s="4">
        <v>45246</v>
      </c>
      <c r="C480" t="s">
        <v>13</v>
      </c>
      <c r="F480" t="s">
        <v>552</v>
      </c>
      <c r="G480" s="4">
        <v>45246</v>
      </c>
      <c r="J480" s="5">
        <v>0.01</v>
      </c>
      <c r="K480" s="5">
        <v>0</v>
      </c>
      <c r="L480" s="26">
        <v>0.01</v>
      </c>
    </row>
    <row r="481" spans="1:12" x14ac:dyDescent="0.25">
      <c r="A481" s="25" t="s">
        <v>551</v>
      </c>
      <c r="B481" s="4">
        <v>45250</v>
      </c>
      <c r="C481" t="s">
        <v>13</v>
      </c>
      <c r="F481" t="s">
        <v>552</v>
      </c>
      <c r="G481" s="4">
        <v>45250</v>
      </c>
      <c r="J481" s="5">
        <v>0</v>
      </c>
      <c r="K481" s="5">
        <v>0.01</v>
      </c>
      <c r="L481" s="26">
        <v>-0.01</v>
      </c>
    </row>
    <row r="482" spans="1:12" x14ac:dyDescent="0.25">
      <c r="A482" s="25" t="s">
        <v>551</v>
      </c>
      <c r="B482" s="4">
        <v>45251</v>
      </c>
      <c r="C482" t="s">
        <v>13</v>
      </c>
      <c r="F482" t="s">
        <v>552</v>
      </c>
      <c r="G482" s="4">
        <v>45251</v>
      </c>
      <c r="J482" s="5">
        <v>0</v>
      </c>
      <c r="K482" s="5">
        <v>0.01</v>
      </c>
      <c r="L482" s="26">
        <v>-0.01</v>
      </c>
    </row>
    <row r="483" spans="1:12" x14ac:dyDescent="0.25">
      <c r="A483" s="25" t="s">
        <v>551</v>
      </c>
      <c r="B483" s="4">
        <v>45251</v>
      </c>
      <c r="C483" t="s">
        <v>13</v>
      </c>
      <c r="F483" t="s">
        <v>552</v>
      </c>
      <c r="G483" s="4">
        <v>45251</v>
      </c>
      <c r="J483" s="5">
        <v>0</v>
      </c>
      <c r="K483" s="5">
        <v>0.01</v>
      </c>
      <c r="L483" s="26">
        <v>-0.01</v>
      </c>
    </row>
    <row r="484" spans="1:12" x14ac:dyDescent="0.25">
      <c r="A484" s="25" t="s">
        <v>551</v>
      </c>
      <c r="B484" s="4">
        <v>45254</v>
      </c>
      <c r="C484" t="s">
        <v>13</v>
      </c>
      <c r="F484" t="s">
        <v>552</v>
      </c>
      <c r="G484" s="4">
        <v>45254</v>
      </c>
      <c r="J484" s="5">
        <v>0.01</v>
      </c>
      <c r="K484" s="5">
        <v>0</v>
      </c>
      <c r="L484" s="26">
        <v>0.01</v>
      </c>
    </row>
    <row r="485" spans="1:12" x14ac:dyDescent="0.25">
      <c r="A485" s="25" t="s">
        <v>551</v>
      </c>
      <c r="B485" s="4">
        <v>45259</v>
      </c>
      <c r="C485" t="s">
        <v>13</v>
      </c>
      <c r="F485" t="s">
        <v>552</v>
      </c>
      <c r="G485" s="4">
        <v>45259</v>
      </c>
      <c r="J485" s="5">
        <v>0</v>
      </c>
      <c r="K485" s="5">
        <v>0.01</v>
      </c>
      <c r="L485" s="26">
        <v>-0.01</v>
      </c>
    </row>
    <row r="486" spans="1:12" x14ac:dyDescent="0.25">
      <c r="A486" s="25" t="s">
        <v>551</v>
      </c>
      <c r="B486" s="4">
        <v>45260</v>
      </c>
      <c r="C486" t="s">
        <v>13</v>
      </c>
      <c r="F486" t="s">
        <v>552</v>
      </c>
      <c r="G486" s="4">
        <v>45260</v>
      </c>
      <c r="J486" s="5">
        <v>0</v>
      </c>
      <c r="K486" s="5">
        <v>0.01</v>
      </c>
      <c r="L486" s="26">
        <v>-0.01</v>
      </c>
    </row>
    <row r="487" spans="1:12" x14ac:dyDescent="0.25">
      <c r="A487" s="25" t="s">
        <v>551</v>
      </c>
      <c r="B487" s="4">
        <v>45261</v>
      </c>
      <c r="C487" t="s">
        <v>13</v>
      </c>
      <c r="F487" t="s">
        <v>553</v>
      </c>
      <c r="G487" s="4">
        <v>45261</v>
      </c>
      <c r="J487" s="5">
        <v>0.03</v>
      </c>
      <c r="K487" s="5">
        <v>0</v>
      </c>
      <c r="L487" s="26">
        <v>0.03</v>
      </c>
    </row>
    <row r="488" spans="1:12" x14ac:dyDescent="0.25">
      <c r="A488" s="25" t="s">
        <v>551</v>
      </c>
      <c r="B488" s="4">
        <v>45264</v>
      </c>
      <c r="C488" t="s">
        <v>13</v>
      </c>
      <c r="F488" t="s">
        <v>552</v>
      </c>
      <c r="G488" s="4">
        <v>45264</v>
      </c>
      <c r="J488" s="5">
        <v>0</v>
      </c>
      <c r="K488" s="5">
        <v>0.03</v>
      </c>
      <c r="L488" s="26">
        <v>-0.03</v>
      </c>
    </row>
    <row r="489" spans="1:12" x14ac:dyDescent="0.25">
      <c r="A489" s="25" t="s">
        <v>551</v>
      </c>
      <c r="B489" s="4">
        <v>45265</v>
      </c>
      <c r="C489" t="s">
        <v>13</v>
      </c>
      <c r="F489" t="s">
        <v>554</v>
      </c>
      <c r="G489" s="4">
        <v>45265</v>
      </c>
      <c r="J489" s="5">
        <v>0</v>
      </c>
      <c r="K489" s="5">
        <v>0.01</v>
      </c>
      <c r="L489" s="26">
        <v>-0.01</v>
      </c>
    </row>
    <row r="490" spans="1:12" x14ac:dyDescent="0.25">
      <c r="A490" s="25" t="s">
        <v>551</v>
      </c>
      <c r="B490" s="4">
        <v>45266</v>
      </c>
      <c r="C490" t="s">
        <v>13</v>
      </c>
      <c r="F490" t="s">
        <v>552</v>
      </c>
      <c r="G490" s="4">
        <v>45266</v>
      </c>
      <c r="J490" s="5">
        <v>0</v>
      </c>
      <c r="K490" s="5">
        <v>0.01</v>
      </c>
      <c r="L490" s="26">
        <v>-0.01</v>
      </c>
    </row>
    <row r="491" spans="1:12" x14ac:dyDescent="0.25">
      <c r="A491" s="25" t="s">
        <v>551</v>
      </c>
      <c r="B491" s="4">
        <v>45271</v>
      </c>
      <c r="C491" t="s">
        <v>13</v>
      </c>
      <c r="F491" t="s">
        <v>552</v>
      </c>
      <c r="G491" s="4">
        <v>45271</v>
      </c>
      <c r="J491" s="5">
        <v>0.01</v>
      </c>
      <c r="K491" s="5">
        <v>0</v>
      </c>
      <c r="L491" s="26">
        <v>0.01</v>
      </c>
    </row>
    <row r="492" spans="1:12" x14ac:dyDescent="0.25">
      <c r="A492" s="16" t="s">
        <v>551</v>
      </c>
      <c r="B492" s="20">
        <v>45275</v>
      </c>
      <c r="C492" s="21" t="s">
        <v>13</v>
      </c>
      <c r="D492" s="21"/>
      <c r="E492" s="21"/>
      <c r="F492" s="21" t="s">
        <v>552</v>
      </c>
      <c r="G492" s="20">
        <v>45275</v>
      </c>
      <c r="H492" s="21"/>
      <c r="I492" s="21"/>
      <c r="J492" s="22">
        <v>0</v>
      </c>
      <c r="K492" s="22">
        <v>0.03</v>
      </c>
      <c r="L492" s="24">
        <v>-0.03</v>
      </c>
    </row>
    <row r="493" spans="1:12" x14ac:dyDescent="0.25">
      <c r="A493" s="11" t="s">
        <v>551</v>
      </c>
      <c r="B493" s="12"/>
      <c r="C493" s="12"/>
      <c r="D493" s="12"/>
      <c r="E493" s="12"/>
      <c r="F493" s="12"/>
      <c r="G493" s="12"/>
      <c r="H493" s="12"/>
      <c r="I493" s="12"/>
      <c r="J493" s="13">
        <f>SUM(J477:J492)</f>
        <v>0.09</v>
      </c>
      <c r="K493" s="13">
        <f>SUM(K477:K492)</f>
        <v>0.13999999999999999</v>
      </c>
      <c r="L493" s="14">
        <f>SUM(L477:L492)</f>
        <v>-0.05</v>
      </c>
    </row>
    <row r="495" spans="1:12" x14ac:dyDescent="0.25">
      <c r="A495" s="15" t="s">
        <v>555</v>
      </c>
      <c r="B495" s="17">
        <v>45187</v>
      </c>
      <c r="C495" s="18" t="s">
        <v>13</v>
      </c>
      <c r="D495" s="18" t="s">
        <v>556</v>
      </c>
      <c r="E495" s="18"/>
      <c r="F495" s="18" t="s">
        <v>35</v>
      </c>
      <c r="G495" s="17">
        <v>45187</v>
      </c>
      <c r="H495" s="18"/>
      <c r="I495" s="18" t="s">
        <v>16</v>
      </c>
      <c r="J495" s="19">
        <v>0</v>
      </c>
      <c r="K495" s="19">
        <v>180</v>
      </c>
      <c r="L495" s="23">
        <v>-180</v>
      </c>
    </row>
    <row r="496" spans="1:12" x14ac:dyDescent="0.25">
      <c r="A496" s="25" t="s">
        <v>555</v>
      </c>
      <c r="B496" s="4">
        <v>45194</v>
      </c>
      <c r="C496" t="s">
        <v>18</v>
      </c>
      <c r="D496" t="s">
        <v>557</v>
      </c>
      <c r="F496" t="s">
        <v>558</v>
      </c>
      <c r="G496" s="4">
        <v>45224</v>
      </c>
      <c r="J496" s="5">
        <v>16.5</v>
      </c>
      <c r="K496" s="5">
        <v>0</v>
      </c>
      <c r="L496" s="26">
        <v>16.5</v>
      </c>
    </row>
    <row r="497" spans="1:12" x14ac:dyDescent="0.25">
      <c r="A497" s="25" t="s">
        <v>555</v>
      </c>
      <c r="B497" s="4">
        <v>45194</v>
      </c>
      <c r="C497" t="s">
        <v>18</v>
      </c>
      <c r="D497" t="s">
        <v>559</v>
      </c>
      <c r="F497" t="s">
        <v>558</v>
      </c>
      <c r="G497" s="4">
        <v>45224</v>
      </c>
      <c r="J497" s="5">
        <v>16.5</v>
      </c>
      <c r="K497" s="5">
        <v>0</v>
      </c>
      <c r="L497" s="26">
        <v>16.5</v>
      </c>
    </row>
    <row r="498" spans="1:12" x14ac:dyDescent="0.25">
      <c r="A498" s="25" t="s">
        <v>555</v>
      </c>
      <c r="B498" s="4">
        <v>45202</v>
      </c>
      <c r="C498" t="s">
        <v>13</v>
      </c>
      <c r="D498" t="s">
        <v>560</v>
      </c>
      <c r="F498" t="s">
        <v>561</v>
      </c>
      <c r="G498" s="4">
        <v>45202</v>
      </c>
      <c r="I498" t="s">
        <v>16</v>
      </c>
      <c r="J498" s="5">
        <v>0</v>
      </c>
      <c r="K498" s="5">
        <v>1000</v>
      </c>
      <c r="L498" s="26">
        <v>-1000</v>
      </c>
    </row>
    <row r="499" spans="1:12" x14ac:dyDescent="0.25">
      <c r="A499" s="25" t="s">
        <v>555</v>
      </c>
      <c r="B499" s="4">
        <v>45202</v>
      </c>
      <c r="C499" t="s">
        <v>13</v>
      </c>
      <c r="D499" t="s">
        <v>562</v>
      </c>
      <c r="F499" t="s">
        <v>563</v>
      </c>
      <c r="G499" s="4">
        <v>45202</v>
      </c>
      <c r="I499" t="s">
        <v>16</v>
      </c>
      <c r="J499" s="5">
        <v>0</v>
      </c>
      <c r="K499" s="5">
        <v>10.56</v>
      </c>
      <c r="L499" s="26">
        <v>-10.56</v>
      </c>
    </row>
    <row r="500" spans="1:12" x14ac:dyDescent="0.25">
      <c r="A500" s="16" t="s">
        <v>555</v>
      </c>
      <c r="B500" s="20">
        <v>45240</v>
      </c>
      <c r="C500" s="21" t="s">
        <v>18</v>
      </c>
      <c r="D500" s="21" t="s">
        <v>564</v>
      </c>
      <c r="E500" s="21"/>
      <c r="F500" s="21" t="s">
        <v>565</v>
      </c>
      <c r="G500" s="20">
        <v>45240</v>
      </c>
      <c r="H500" s="21"/>
      <c r="I500" s="21"/>
      <c r="J500" s="22">
        <v>683</v>
      </c>
      <c r="K500" s="22">
        <v>0</v>
      </c>
      <c r="L500" s="24">
        <v>683</v>
      </c>
    </row>
    <row r="501" spans="1:12" x14ac:dyDescent="0.25">
      <c r="A501" s="11" t="s">
        <v>555</v>
      </c>
      <c r="B501" s="12"/>
      <c r="C501" s="12"/>
      <c r="D501" s="12"/>
      <c r="E501" s="12"/>
      <c r="F501" s="12"/>
      <c r="G501" s="12"/>
      <c r="H501" s="12"/>
      <c r="I501" s="12"/>
      <c r="J501" s="13">
        <f>SUM(J495:J500)</f>
        <v>716</v>
      </c>
      <c r="K501" s="13">
        <f>SUM(K495:K500)</f>
        <v>1190.56</v>
      </c>
      <c r="L501" s="14">
        <f>SUM(L495:L500)</f>
        <v>-474.55999999999995</v>
      </c>
    </row>
    <row r="503" spans="1:12" x14ac:dyDescent="0.25">
      <c r="A503" s="6" t="s">
        <v>566</v>
      </c>
      <c r="B503" s="7">
        <v>45204</v>
      </c>
      <c r="C503" s="8" t="s">
        <v>13</v>
      </c>
      <c r="D503" s="8" t="s">
        <v>567</v>
      </c>
      <c r="E503" s="8"/>
      <c r="F503" s="8" t="s">
        <v>37</v>
      </c>
      <c r="G503" s="7">
        <v>45204</v>
      </c>
      <c r="H503" s="8"/>
      <c r="I503" s="8" t="s">
        <v>16</v>
      </c>
      <c r="J503" s="9">
        <v>0</v>
      </c>
      <c r="K503" s="9">
        <v>492</v>
      </c>
      <c r="L503" s="10">
        <v>-492</v>
      </c>
    </row>
    <row r="504" spans="1:12" x14ac:dyDescent="0.25">
      <c r="A504" s="11" t="s">
        <v>566</v>
      </c>
      <c r="B504" s="12"/>
      <c r="C504" s="12"/>
      <c r="D504" s="12"/>
      <c r="E504" s="12"/>
      <c r="F504" s="12"/>
      <c r="G504" s="12"/>
      <c r="H504" s="12"/>
      <c r="I504" s="12"/>
      <c r="J504" s="13">
        <f>SUM(J503:J503)</f>
        <v>0</v>
      </c>
      <c r="K504" s="13">
        <f>SUM(K503:K503)</f>
        <v>492</v>
      </c>
      <c r="L504" s="14">
        <f>SUM(L503:L503)</f>
        <v>-492</v>
      </c>
    </row>
    <row r="506" spans="1:12" x14ac:dyDescent="0.25">
      <c r="A506" s="6" t="s">
        <v>568</v>
      </c>
      <c r="B506" s="7">
        <v>45173</v>
      </c>
      <c r="C506" s="8" t="s">
        <v>13</v>
      </c>
      <c r="D506" s="8" t="s">
        <v>569</v>
      </c>
      <c r="E506" s="8"/>
      <c r="F506" s="8" t="s">
        <v>60</v>
      </c>
      <c r="G506" s="7">
        <v>45173</v>
      </c>
      <c r="H506" s="8"/>
      <c r="I506" s="8" t="s">
        <v>16</v>
      </c>
      <c r="J506" s="9">
        <v>0</v>
      </c>
      <c r="K506" s="9">
        <v>540</v>
      </c>
      <c r="L506" s="10">
        <v>-540</v>
      </c>
    </row>
    <row r="507" spans="1:12" x14ac:dyDescent="0.25">
      <c r="A507" s="11" t="s">
        <v>568</v>
      </c>
      <c r="B507" s="12"/>
      <c r="C507" s="12"/>
      <c r="D507" s="12"/>
      <c r="E507" s="12"/>
      <c r="F507" s="12"/>
      <c r="G507" s="12"/>
      <c r="H507" s="12"/>
      <c r="I507" s="12"/>
      <c r="J507" s="13">
        <f>SUM(J506:J506)</f>
        <v>0</v>
      </c>
      <c r="K507" s="13">
        <f>SUM(K506:K506)</f>
        <v>540</v>
      </c>
      <c r="L507" s="14">
        <f>SUM(L506:L506)</f>
        <v>-540</v>
      </c>
    </row>
    <row r="509" spans="1:12" x14ac:dyDescent="0.25">
      <c r="A509" s="15" t="s">
        <v>570</v>
      </c>
      <c r="B509" s="17">
        <v>45198</v>
      </c>
      <c r="C509" s="18" t="s">
        <v>13</v>
      </c>
      <c r="D509" s="18" t="s">
        <v>571</v>
      </c>
      <c r="E509" s="18"/>
      <c r="F509" s="18" t="s">
        <v>37</v>
      </c>
      <c r="G509" s="17">
        <v>45198</v>
      </c>
      <c r="H509" s="18"/>
      <c r="I509" s="18" t="s">
        <v>16</v>
      </c>
      <c r="J509" s="19">
        <v>0</v>
      </c>
      <c r="K509" s="19">
        <v>240</v>
      </c>
      <c r="L509" s="23">
        <v>-240</v>
      </c>
    </row>
    <row r="510" spans="1:12" x14ac:dyDescent="0.25">
      <c r="A510" s="16" t="s">
        <v>570</v>
      </c>
      <c r="B510" s="20">
        <v>45260</v>
      </c>
      <c r="C510" s="21" t="s">
        <v>18</v>
      </c>
      <c r="D510" s="21" t="s">
        <v>572</v>
      </c>
      <c r="E510" s="21"/>
      <c r="F510" s="21" t="s">
        <v>22</v>
      </c>
      <c r="G510" s="20">
        <v>45290</v>
      </c>
      <c r="H510" s="21"/>
      <c r="I510" s="21"/>
      <c r="J510" s="22">
        <v>144</v>
      </c>
      <c r="K510" s="22">
        <v>0</v>
      </c>
      <c r="L510" s="24">
        <v>144</v>
      </c>
    </row>
    <row r="511" spans="1:12" x14ac:dyDescent="0.25">
      <c r="A511" s="11" t="s">
        <v>570</v>
      </c>
      <c r="B511" s="12"/>
      <c r="C511" s="12"/>
      <c r="D511" s="12"/>
      <c r="E511" s="12"/>
      <c r="F511" s="12"/>
      <c r="G511" s="12"/>
      <c r="H511" s="12"/>
      <c r="I511" s="12"/>
      <c r="J511" s="13">
        <f>SUM(J509:J510)</f>
        <v>144</v>
      </c>
      <c r="K511" s="13">
        <f>SUM(K509:K510)</f>
        <v>240</v>
      </c>
      <c r="L511" s="14">
        <f>SUM(L509:L510)</f>
        <v>-96</v>
      </c>
    </row>
    <row r="513" spans="1:12" x14ac:dyDescent="0.25">
      <c r="A513" s="15" t="s">
        <v>573</v>
      </c>
      <c r="B513" s="17">
        <v>45174</v>
      </c>
      <c r="C513" s="18" t="s">
        <v>13</v>
      </c>
      <c r="D513" s="18" t="s">
        <v>574</v>
      </c>
      <c r="E513" s="18"/>
      <c r="F513" s="18" t="s">
        <v>15</v>
      </c>
      <c r="G513" s="17">
        <v>45174</v>
      </c>
      <c r="H513" s="18"/>
      <c r="I513" s="18" t="s">
        <v>16</v>
      </c>
      <c r="J513" s="19">
        <v>0</v>
      </c>
      <c r="K513" s="19">
        <v>4071.6</v>
      </c>
      <c r="L513" s="23">
        <v>-4071.6</v>
      </c>
    </row>
    <row r="514" spans="1:12" x14ac:dyDescent="0.25">
      <c r="A514" s="16" t="s">
        <v>573</v>
      </c>
      <c r="B514" s="20">
        <v>45204</v>
      </c>
      <c r="C514" s="21" t="s">
        <v>13</v>
      </c>
      <c r="D514" s="21" t="s">
        <v>575</v>
      </c>
      <c r="E514" s="21"/>
      <c r="F514" s="21" t="s">
        <v>37</v>
      </c>
      <c r="G514" s="20">
        <v>45204</v>
      </c>
      <c r="H514" s="21"/>
      <c r="I514" s="21" t="s">
        <v>16</v>
      </c>
      <c r="J514" s="22">
        <v>0</v>
      </c>
      <c r="K514" s="22">
        <v>1072.8</v>
      </c>
      <c r="L514" s="24">
        <v>-1072.8</v>
      </c>
    </row>
    <row r="515" spans="1:12" x14ac:dyDescent="0.25">
      <c r="A515" s="11" t="s">
        <v>573</v>
      </c>
      <c r="B515" s="12"/>
      <c r="C515" s="12"/>
      <c r="D515" s="12"/>
      <c r="E515" s="12"/>
      <c r="F515" s="12"/>
      <c r="G515" s="12"/>
      <c r="H515" s="12"/>
      <c r="I515" s="12"/>
      <c r="J515" s="13">
        <f>SUM(J513:J514)</f>
        <v>0</v>
      </c>
      <c r="K515" s="13">
        <f>SUM(K513:K514)</f>
        <v>5144.3999999999996</v>
      </c>
      <c r="L515" s="14">
        <f>SUM(L513:L514)</f>
        <v>-5144.3999999999996</v>
      </c>
    </row>
    <row r="517" spans="1:12" x14ac:dyDescent="0.25">
      <c r="A517" s="6" t="s">
        <v>576</v>
      </c>
      <c r="B517" s="7">
        <v>45173</v>
      </c>
      <c r="C517" s="8" t="s">
        <v>13</v>
      </c>
      <c r="D517" s="8" t="s">
        <v>577</v>
      </c>
      <c r="E517" s="8"/>
      <c r="F517" s="8" t="s">
        <v>60</v>
      </c>
      <c r="G517" s="7">
        <v>45173</v>
      </c>
      <c r="H517" s="8"/>
      <c r="I517" s="8" t="s">
        <v>16</v>
      </c>
      <c r="J517" s="9">
        <v>0</v>
      </c>
      <c r="K517" s="9">
        <v>389.56</v>
      </c>
      <c r="L517" s="10">
        <v>-389.56</v>
      </c>
    </row>
    <row r="518" spans="1:12" x14ac:dyDescent="0.25">
      <c r="A518" s="11" t="s">
        <v>576</v>
      </c>
      <c r="B518" s="12"/>
      <c r="C518" s="12"/>
      <c r="D518" s="12"/>
      <c r="E518" s="12"/>
      <c r="F518" s="12"/>
      <c r="G518" s="12"/>
      <c r="H518" s="12"/>
      <c r="I518" s="12"/>
      <c r="J518" s="13">
        <f>SUM(J517:J517)</f>
        <v>0</v>
      </c>
      <c r="K518" s="13">
        <f>SUM(K517:K517)</f>
        <v>389.56</v>
      </c>
      <c r="L518" s="14">
        <f>SUM(L517:L517)</f>
        <v>-389.56</v>
      </c>
    </row>
    <row r="520" spans="1:12" x14ac:dyDescent="0.25">
      <c r="A520" s="6" t="s">
        <v>578</v>
      </c>
      <c r="B520" s="7">
        <v>45214</v>
      </c>
      <c r="C520" s="8" t="s">
        <v>18</v>
      </c>
      <c r="D520" s="8" t="s">
        <v>579</v>
      </c>
      <c r="E520" s="8"/>
      <c r="F520" s="8" t="s">
        <v>66</v>
      </c>
      <c r="G520" s="7">
        <v>45245</v>
      </c>
      <c r="H520" s="8"/>
      <c r="I520" s="8"/>
      <c r="J520" s="9">
        <v>216</v>
      </c>
      <c r="K520" s="9">
        <v>0</v>
      </c>
      <c r="L520" s="10">
        <v>216</v>
      </c>
    </row>
    <row r="521" spans="1:12" x14ac:dyDescent="0.25">
      <c r="A521" s="11" t="s">
        <v>578</v>
      </c>
      <c r="B521" s="12"/>
      <c r="C521" s="12"/>
      <c r="D521" s="12"/>
      <c r="E521" s="12"/>
      <c r="F521" s="12"/>
      <c r="G521" s="12"/>
      <c r="H521" s="12"/>
      <c r="I521" s="12"/>
      <c r="J521" s="13">
        <f>SUM(J520:J520)</f>
        <v>216</v>
      </c>
      <c r="K521" s="13">
        <f>SUM(K520:K520)</f>
        <v>0</v>
      </c>
      <c r="L521" s="14">
        <f>SUM(L520:L520)</f>
        <v>216</v>
      </c>
    </row>
    <row r="523" spans="1:12" x14ac:dyDescent="0.25">
      <c r="A523" s="6" t="s">
        <v>580</v>
      </c>
      <c r="B523" s="7">
        <v>45245</v>
      </c>
      <c r="C523" s="8" t="s">
        <v>18</v>
      </c>
      <c r="D523" s="8" t="s">
        <v>581</v>
      </c>
      <c r="E523" s="8"/>
      <c r="F523" s="8" t="s">
        <v>29</v>
      </c>
      <c r="G523" s="7">
        <v>45275</v>
      </c>
      <c r="H523" s="8"/>
      <c r="I523" s="8"/>
      <c r="J523" s="9">
        <v>180</v>
      </c>
      <c r="K523" s="9">
        <v>0</v>
      </c>
      <c r="L523" s="10">
        <v>180</v>
      </c>
    </row>
    <row r="524" spans="1:12" x14ac:dyDescent="0.25">
      <c r="A524" s="11" t="s">
        <v>580</v>
      </c>
      <c r="B524" s="12"/>
      <c r="C524" s="12"/>
      <c r="D524" s="12"/>
      <c r="E524" s="12"/>
      <c r="F524" s="12"/>
      <c r="G524" s="12"/>
      <c r="H524" s="12"/>
      <c r="I524" s="12"/>
      <c r="J524" s="13">
        <f>SUM(J523:J523)</f>
        <v>180</v>
      </c>
      <c r="K524" s="13">
        <f>SUM(K523:K523)</f>
        <v>0</v>
      </c>
      <c r="L524" s="14">
        <f>SUM(L523:L523)</f>
        <v>180</v>
      </c>
    </row>
    <row r="526" spans="1:12" x14ac:dyDescent="0.25">
      <c r="A526" s="6" t="s">
        <v>582</v>
      </c>
      <c r="B526" s="7">
        <v>45212</v>
      </c>
      <c r="C526" s="8" t="s">
        <v>18</v>
      </c>
      <c r="D526" s="8" t="s">
        <v>583</v>
      </c>
      <c r="E526" s="8"/>
      <c r="F526" s="8" t="s">
        <v>584</v>
      </c>
      <c r="G526" s="7">
        <v>45243</v>
      </c>
      <c r="H526" s="8"/>
      <c r="I526" s="8"/>
      <c r="J526" s="9">
        <v>864.01</v>
      </c>
      <c r="K526" s="9">
        <v>0</v>
      </c>
      <c r="L526" s="10">
        <v>864.01</v>
      </c>
    </row>
    <row r="527" spans="1:12" x14ac:dyDescent="0.25">
      <c r="A527" s="11" t="s">
        <v>582</v>
      </c>
      <c r="B527" s="12"/>
      <c r="C527" s="12"/>
      <c r="D527" s="12"/>
      <c r="E527" s="12"/>
      <c r="F527" s="12"/>
      <c r="G527" s="12"/>
      <c r="H527" s="12"/>
      <c r="I527" s="12"/>
      <c r="J527" s="13">
        <f>SUM(J526:J526)</f>
        <v>864.01</v>
      </c>
      <c r="K527" s="13">
        <f>SUM(K526:K526)</f>
        <v>0</v>
      </c>
      <c r="L527" s="14">
        <f>SUM(L526:L526)</f>
        <v>864.01</v>
      </c>
    </row>
    <row r="529" spans="1:12" x14ac:dyDescent="0.25">
      <c r="A529" s="15" t="s">
        <v>585</v>
      </c>
      <c r="B529" s="17">
        <v>45174</v>
      </c>
      <c r="C529" s="18" t="s">
        <v>13</v>
      </c>
      <c r="D529" s="18" t="s">
        <v>586</v>
      </c>
      <c r="E529" s="18"/>
      <c r="F529" s="18" t="s">
        <v>15</v>
      </c>
      <c r="G529" s="17">
        <v>45169</v>
      </c>
      <c r="H529" s="18"/>
      <c r="I529" s="18" t="s">
        <v>16</v>
      </c>
      <c r="J529" s="19">
        <v>0</v>
      </c>
      <c r="K529" s="19">
        <v>1217.8800000000001</v>
      </c>
      <c r="L529" s="23">
        <v>-1217.8800000000001</v>
      </c>
    </row>
    <row r="530" spans="1:12" x14ac:dyDescent="0.25">
      <c r="A530" s="25" t="s">
        <v>585</v>
      </c>
      <c r="B530" s="4">
        <v>45174</v>
      </c>
      <c r="C530" t="s">
        <v>13</v>
      </c>
      <c r="D530" t="s">
        <v>587</v>
      </c>
      <c r="F530" t="s">
        <v>89</v>
      </c>
      <c r="G530" s="4">
        <v>45161</v>
      </c>
      <c r="I530" t="s">
        <v>16</v>
      </c>
      <c r="J530" s="5">
        <v>0</v>
      </c>
      <c r="K530" s="5">
        <v>2021.91</v>
      </c>
      <c r="L530" s="26">
        <v>-2021.91</v>
      </c>
    </row>
    <row r="531" spans="1:12" x14ac:dyDescent="0.25">
      <c r="A531" s="25" t="s">
        <v>585</v>
      </c>
      <c r="B531" s="4">
        <v>45191</v>
      </c>
      <c r="C531" t="s">
        <v>13</v>
      </c>
      <c r="D531" t="s">
        <v>588</v>
      </c>
      <c r="F531" t="s">
        <v>589</v>
      </c>
      <c r="G531" s="4">
        <v>45191</v>
      </c>
      <c r="I531" t="s">
        <v>16</v>
      </c>
      <c r="J531" s="5">
        <v>0</v>
      </c>
      <c r="K531" s="5">
        <v>888.97</v>
      </c>
      <c r="L531" s="26">
        <v>-888.97</v>
      </c>
    </row>
    <row r="532" spans="1:12" x14ac:dyDescent="0.25">
      <c r="A532" s="25" t="s">
        <v>585</v>
      </c>
      <c r="B532" s="4">
        <v>45191</v>
      </c>
      <c r="C532" t="s">
        <v>13</v>
      </c>
      <c r="D532" t="s">
        <v>590</v>
      </c>
      <c r="F532" t="s">
        <v>106</v>
      </c>
      <c r="G532" s="4">
        <v>45191</v>
      </c>
      <c r="I532" t="s">
        <v>16</v>
      </c>
      <c r="J532" s="5">
        <v>0</v>
      </c>
      <c r="K532" s="5">
        <v>1705.03</v>
      </c>
      <c r="L532" s="26">
        <v>-1705.03</v>
      </c>
    </row>
    <row r="533" spans="1:12" x14ac:dyDescent="0.25">
      <c r="A533" s="25" t="s">
        <v>585</v>
      </c>
      <c r="B533" s="4">
        <v>45198</v>
      </c>
      <c r="C533" t="s">
        <v>13</v>
      </c>
      <c r="D533" t="s">
        <v>591</v>
      </c>
      <c r="F533" t="s">
        <v>109</v>
      </c>
      <c r="G533" s="4">
        <v>45196</v>
      </c>
      <c r="I533" t="s">
        <v>16</v>
      </c>
      <c r="J533" s="5">
        <v>0</v>
      </c>
      <c r="K533" s="5">
        <v>253.54</v>
      </c>
      <c r="L533" s="26">
        <v>-253.54</v>
      </c>
    </row>
    <row r="534" spans="1:12" x14ac:dyDescent="0.25">
      <c r="A534" s="25" t="s">
        <v>585</v>
      </c>
      <c r="B534" s="4">
        <v>45198</v>
      </c>
      <c r="C534" t="s">
        <v>13</v>
      </c>
      <c r="D534" t="s">
        <v>592</v>
      </c>
      <c r="F534" t="s">
        <v>37</v>
      </c>
      <c r="G534" s="4">
        <v>45199</v>
      </c>
      <c r="I534" t="s">
        <v>16</v>
      </c>
      <c r="J534" s="5">
        <v>0</v>
      </c>
      <c r="K534" s="5">
        <v>1205.57</v>
      </c>
      <c r="L534" s="26">
        <v>-1205.57</v>
      </c>
    </row>
    <row r="535" spans="1:12" x14ac:dyDescent="0.25">
      <c r="A535" s="16" t="s">
        <v>585</v>
      </c>
      <c r="B535" s="20">
        <v>45270</v>
      </c>
      <c r="C535" s="21" t="s">
        <v>18</v>
      </c>
      <c r="D535" s="21" t="s">
        <v>593</v>
      </c>
      <c r="E535" s="21"/>
      <c r="F535" s="21" t="s">
        <v>122</v>
      </c>
      <c r="G535" s="20">
        <v>45301</v>
      </c>
      <c r="H535" s="21"/>
      <c r="I535" s="21"/>
      <c r="J535" s="22">
        <v>565.62</v>
      </c>
      <c r="K535" s="22">
        <v>0</v>
      </c>
      <c r="L535" s="24">
        <v>565.62</v>
      </c>
    </row>
    <row r="536" spans="1:12" x14ac:dyDescent="0.25">
      <c r="A536" s="11" t="s">
        <v>585</v>
      </c>
      <c r="B536" s="12"/>
      <c r="C536" s="12"/>
      <c r="D536" s="12"/>
      <c r="E536" s="12"/>
      <c r="F536" s="12"/>
      <c r="G536" s="12"/>
      <c r="H536" s="12"/>
      <c r="I536" s="12"/>
      <c r="J536" s="13">
        <f>SUM(J529:J535)</f>
        <v>565.62</v>
      </c>
      <c r="K536" s="13">
        <f>SUM(K529:K535)</f>
        <v>7292.9</v>
      </c>
      <c r="L536" s="14">
        <f>SUM(L529:L535)</f>
        <v>-6727.28</v>
      </c>
    </row>
    <row r="538" spans="1:12" x14ac:dyDescent="0.25">
      <c r="A538" s="15" t="s">
        <v>594</v>
      </c>
      <c r="B538" s="17">
        <v>45180</v>
      </c>
      <c r="C538" s="18" t="s">
        <v>13</v>
      </c>
      <c r="D538" s="18" t="s">
        <v>595</v>
      </c>
      <c r="E538" s="18"/>
      <c r="F538" s="18" t="s">
        <v>60</v>
      </c>
      <c r="G538" s="17">
        <v>45180</v>
      </c>
      <c r="H538" s="18"/>
      <c r="I538" s="18" t="s">
        <v>16</v>
      </c>
      <c r="J538" s="19">
        <v>0</v>
      </c>
      <c r="K538" s="19">
        <v>780</v>
      </c>
      <c r="L538" s="23">
        <v>-780</v>
      </c>
    </row>
    <row r="539" spans="1:12" x14ac:dyDescent="0.25">
      <c r="A539" s="25" t="s">
        <v>594</v>
      </c>
      <c r="B539" s="4">
        <v>45180</v>
      </c>
      <c r="C539" t="s">
        <v>13</v>
      </c>
      <c r="D539" t="s">
        <v>596</v>
      </c>
      <c r="F539" t="s">
        <v>15</v>
      </c>
      <c r="G539" s="4">
        <v>45180</v>
      </c>
      <c r="I539" t="s">
        <v>16</v>
      </c>
      <c r="J539" s="5">
        <v>0</v>
      </c>
      <c r="K539" s="5">
        <v>210</v>
      </c>
      <c r="L539" s="26">
        <v>-210</v>
      </c>
    </row>
    <row r="540" spans="1:12" x14ac:dyDescent="0.25">
      <c r="A540" s="25" t="s">
        <v>594</v>
      </c>
      <c r="B540" s="4">
        <v>45245</v>
      </c>
      <c r="C540" t="s">
        <v>13</v>
      </c>
      <c r="D540" t="s">
        <v>597</v>
      </c>
      <c r="F540" t="s">
        <v>35</v>
      </c>
      <c r="G540" s="4">
        <v>45245</v>
      </c>
      <c r="I540" t="s">
        <v>16</v>
      </c>
      <c r="J540" s="5">
        <v>0</v>
      </c>
      <c r="K540" s="5">
        <v>162</v>
      </c>
      <c r="L540" s="26">
        <v>-162</v>
      </c>
    </row>
    <row r="541" spans="1:12" x14ac:dyDescent="0.25">
      <c r="A541" s="25" t="s">
        <v>594</v>
      </c>
      <c r="B541" s="4">
        <v>45245</v>
      </c>
      <c r="C541" t="s">
        <v>13</v>
      </c>
      <c r="D541" t="s">
        <v>598</v>
      </c>
      <c r="F541" t="s">
        <v>37</v>
      </c>
      <c r="G541" s="4">
        <v>45245</v>
      </c>
      <c r="I541" t="s">
        <v>16</v>
      </c>
      <c r="J541" s="5">
        <v>0</v>
      </c>
      <c r="K541" s="5">
        <v>1944</v>
      </c>
      <c r="L541" s="26">
        <v>-1944</v>
      </c>
    </row>
    <row r="542" spans="1:12" x14ac:dyDescent="0.25">
      <c r="A542" s="25" t="s">
        <v>594</v>
      </c>
      <c r="B542" s="4">
        <v>45245</v>
      </c>
      <c r="C542" t="s">
        <v>18</v>
      </c>
      <c r="D542" t="s">
        <v>599</v>
      </c>
      <c r="F542" t="s">
        <v>29</v>
      </c>
      <c r="G542" s="4">
        <v>45275</v>
      </c>
      <c r="J542" s="5">
        <v>192</v>
      </c>
      <c r="K542" s="5">
        <v>0</v>
      </c>
      <c r="L542" s="26">
        <v>192</v>
      </c>
    </row>
    <row r="543" spans="1:12" x14ac:dyDescent="0.25">
      <c r="A543" s="25" t="s">
        <v>594</v>
      </c>
      <c r="B543" s="4">
        <v>45260</v>
      </c>
      <c r="C543" t="s">
        <v>18</v>
      </c>
      <c r="D543" t="s">
        <v>600</v>
      </c>
      <c r="F543" t="s">
        <v>22</v>
      </c>
      <c r="G543" s="4">
        <v>45290</v>
      </c>
      <c r="J543" s="5">
        <v>1008</v>
      </c>
      <c r="K543" s="5">
        <v>0</v>
      </c>
      <c r="L543" s="26">
        <v>1008</v>
      </c>
    </row>
    <row r="544" spans="1:12" x14ac:dyDescent="0.25">
      <c r="A544" s="16" t="s">
        <v>594</v>
      </c>
      <c r="B544" s="20">
        <v>45275</v>
      </c>
      <c r="C544" s="21" t="s">
        <v>18</v>
      </c>
      <c r="D544" s="21" t="s">
        <v>601</v>
      </c>
      <c r="E544" s="21"/>
      <c r="F544" s="21" t="s">
        <v>25</v>
      </c>
      <c r="G544" s="20">
        <v>45306</v>
      </c>
      <c r="H544" s="21"/>
      <c r="I544" s="21"/>
      <c r="J544" s="22">
        <v>264</v>
      </c>
      <c r="K544" s="22">
        <v>0</v>
      </c>
      <c r="L544" s="24">
        <v>264</v>
      </c>
    </row>
    <row r="545" spans="1:12" x14ac:dyDescent="0.25">
      <c r="A545" s="11" t="s">
        <v>594</v>
      </c>
      <c r="B545" s="12"/>
      <c r="C545" s="12"/>
      <c r="D545" s="12"/>
      <c r="E545" s="12"/>
      <c r="F545" s="12"/>
      <c r="G545" s="12"/>
      <c r="H545" s="12"/>
      <c r="I545" s="12"/>
      <c r="J545" s="13">
        <f>SUM(J538:J544)</f>
        <v>1464</v>
      </c>
      <c r="K545" s="13">
        <f>SUM(K538:K544)</f>
        <v>3096</v>
      </c>
      <c r="L545" s="14">
        <f>SUM(L538:L544)</f>
        <v>-1632</v>
      </c>
    </row>
    <row r="547" spans="1:12" x14ac:dyDescent="0.25">
      <c r="A547" s="15" t="s">
        <v>602</v>
      </c>
      <c r="B547" s="17">
        <v>45173</v>
      </c>
      <c r="C547" s="18" t="s">
        <v>13</v>
      </c>
      <c r="D547" s="18" t="s">
        <v>603</v>
      </c>
      <c r="E547" s="18"/>
      <c r="F547" s="18" t="s">
        <v>41</v>
      </c>
      <c r="G547" s="17">
        <v>45173</v>
      </c>
      <c r="H547" s="18"/>
      <c r="I547" s="18" t="s">
        <v>16</v>
      </c>
      <c r="J547" s="19">
        <v>0</v>
      </c>
      <c r="K547" s="19">
        <v>1380</v>
      </c>
      <c r="L547" s="23">
        <v>-1380</v>
      </c>
    </row>
    <row r="548" spans="1:12" x14ac:dyDescent="0.25">
      <c r="A548" s="25" t="s">
        <v>602</v>
      </c>
      <c r="B548" s="4">
        <v>45173</v>
      </c>
      <c r="C548" t="s">
        <v>13</v>
      </c>
      <c r="D548" t="s">
        <v>604</v>
      </c>
      <c r="F548" t="s">
        <v>15</v>
      </c>
      <c r="G548" s="4">
        <v>45173</v>
      </c>
      <c r="I548" t="s">
        <v>16</v>
      </c>
      <c r="J548" s="5">
        <v>0</v>
      </c>
      <c r="K548" s="5">
        <v>1500</v>
      </c>
      <c r="L548" s="26">
        <v>-1500</v>
      </c>
    </row>
    <row r="549" spans="1:12" x14ac:dyDescent="0.25">
      <c r="A549" s="25" t="s">
        <v>602</v>
      </c>
      <c r="B549" s="4">
        <v>45208</v>
      </c>
      <c r="C549" t="s">
        <v>13</v>
      </c>
      <c r="D549" t="s">
        <v>605</v>
      </c>
      <c r="F549" t="s">
        <v>37</v>
      </c>
      <c r="G549" s="4">
        <v>45208</v>
      </c>
      <c r="I549" t="s">
        <v>16</v>
      </c>
      <c r="J549" s="5">
        <v>0</v>
      </c>
      <c r="K549" s="5">
        <v>468</v>
      </c>
      <c r="L549" s="26">
        <v>-468</v>
      </c>
    </row>
    <row r="550" spans="1:12" x14ac:dyDescent="0.25">
      <c r="A550" s="25" t="s">
        <v>602</v>
      </c>
      <c r="B550" s="4">
        <v>45245</v>
      </c>
      <c r="C550" t="s">
        <v>18</v>
      </c>
      <c r="D550" t="s">
        <v>606</v>
      </c>
      <c r="F550" t="s">
        <v>29</v>
      </c>
      <c r="G550" s="4">
        <v>45275</v>
      </c>
      <c r="J550" s="5">
        <v>876</v>
      </c>
      <c r="K550" s="5">
        <v>0</v>
      </c>
      <c r="L550" s="26">
        <v>876</v>
      </c>
    </row>
    <row r="551" spans="1:12" x14ac:dyDescent="0.25">
      <c r="A551" s="25" t="s">
        <v>602</v>
      </c>
      <c r="B551" s="4">
        <v>45260</v>
      </c>
      <c r="C551" t="s">
        <v>18</v>
      </c>
      <c r="D551" t="s">
        <v>607</v>
      </c>
      <c r="F551" t="s">
        <v>22</v>
      </c>
      <c r="G551" s="4">
        <v>45290</v>
      </c>
      <c r="J551" s="5">
        <v>1164</v>
      </c>
      <c r="K551" s="5">
        <v>0</v>
      </c>
      <c r="L551" s="26">
        <v>1164</v>
      </c>
    </row>
    <row r="552" spans="1:12" x14ac:dyDescent="0.25">
      <c r="A552" s="16" t="s">
        <v>602</v>
      </c>
      <c r="B552" s="20">
        <v>45275</v>
      </c>
      <c r="C552" s="21" t="s">
        <v>18</v>
      </c>
      <c r="D552" s="21" t="s">
        <v>608</v>
      </c>
      <c r="E552" s="21"/>
      <c r="F552" s="21" t="s">
        <v>25</v>
      </c>
      <c r="G552" s="20">
        <v>45306</v>
      </c>
      <c r="H552" s="21"/>
      <c r="I552" s="21"/>
      <c r="J552" s="22">
        <v>876</v>
      </c>
      <c r="K552" s="22">
        <v>0</v>
      </c>
      <c r="L552" s="24">
        <v>876</v>
      </c>
    </row>
    <row r="553" spans="1:12" x14ac:dyDescent="0.25">
      <c r="A553" s="11" t="s">
        <v>602</v>
      </c>
      <c r="B553" s="12"/>
      <c r="C553" s="12"/>
      <c r="D553" s="12"/>
      <c r="E553" s="12"/>
      <c r="F553" s="12"/>
      <c r="G553" s="12"/>
      <c r="H553" s="12"/>
      <c r="I553" s="12"/>
      <c r="J553" s="13">
        <f>SUM(J547:J552)</f>
        <v>2916</v>
      </c>
      <c r="K553" s="13">
        <f>SUM(K547:K552)</f>
        <v>3348</v>
      </c>
      <c r="L553" s="14">
        <f>SUM(L547:L552)</f>
        <v>-432</v>
      </c>
    </row>
    <row r="555" spans="1:12" x14ac:dyDescent="0.25">
      <c r="A555" s="6" t="s">
        <v>609</v>
      </c>
      <c r="B555" s="7">
        <v>45170</v>
      </c>
      <c r="C555" s="8" t="s">
        <v>13</v>
      </c>
      <c r="D555" s="8" t="s">
        <v>610</v>
      </c>
      <c r="E555" s="8"/>
      <c r="F555" s="8" t="s">
        <v>15</v>
      </c>
      <c r="G555" s="7">
        <v>45170</v>
      </c>
      <c r="H555" s="8"/>
      <c r="I555" s="8" t="s">
        <v>16</v>
      </c>
      <c r="J555" s="9">
        <v>0</v>
      </c>
      <c r="K555" s="9">
        <v>312</v>
      </c>
      <c r="L555" s="10">
        <v>-312</v>
      </c>
    </row>
    <row r="556" spans="1:12" x14ac:dyDescent="0.25">
      <c r="A556" s="11" t="s">
        <v>609</v>
      </c>
      <c r="B556" s="12"/>
      <c r="C556" s="12"/>
      <c r="D556" s="12"/>
      <c r="E556" s="12"/>
      <c r="F556" s="12"/>
      <c r="G556" s="12"/>
      <c r="H556" s="12"/>
      <c r="I556" s="12"/>
      <c r="J556" s="13">
        <f>SUM(J555:J555)</f>
        <v>0</v>
      </c>
      <c r="K556" s="13">
        <f>SUM(K555:K555)</f>
        <v>312</v>
      </c>
      <c r="L556" s="14">
        <f>SUM(L555:L555)</f>
        <v>-312</v>
      </c>
    </row>
    <row r="558" spans="1:12" x14ac:dyDescent="0.25">
      <c r="A558" s="15" t="s">
        <v>611</v>
      </c>
      <c r="B558" s="17">
        <v>45196</v>
      </c>
      <c r="C558" s="18" t="s">
        <v>13</v>
      </c>
      <c r="D558" s="18" t="s">
        <v>612</v>
      </c>
      <c r="E558" s="18"/>
      <c r="F558" s="18" t="s">
        <v>37</v>
      </c>
      <c r="G558" s="17">
        <v>45196</v>
      </c>
      <c r="H558" s="18"/>
      <c r="I558" s="18" t="s">
        <v>16</v>
      </c>
      <c r="J558" s="19">
        <v>0</v>
      </c>
      <c r="K558" s="19">
        <v>3622.8</v>
      </c>
      <c r="L558" s="23">
        <v>-3622.8</v>
      </c>
    </row>
    <row r="559" spans="1:12" x14ac:dyDescent="0.25">
      <c r="A559" s="16" t="s">
        <v>611</v>
      </c>
      <c r="B559" s="20">
        <v>45260</v>
      </c>
      <c r="C559" s="21" t="s">
        <v>18</v>
      </c>
      <c r="D559" s="21" t="s">
        <v>613</v>
      </c>
      <c r="E559" s="21"/>
      <c r="F559" s="21" t="s">
        <v>22</v>
      </c>
      <c r="G559" s="20">
        <v>45290</v>
      </c>
      <c r="H559" s="21"/>
      <c r="I559" s="21"/>
      <c r="J559" s="22">
        <v>1893.6</v>
      </c>
      <c r="K559" s="22">
        <v>0</v>
      </c>
      <c r="L559" s="24">
        <v>1893.6</v>
      </c>
    </row>
    <row r="560" spans="1:12" x14ac:dyDescent="0.25">
      <c r="A560" s="11" t="s">
        <v>611</v>
      </c>
      <c r="B560" s="12"/>
      <c r="C560" s="12"/>
      <c r="D560" s="12"/>
      <c r="E560" s="12"/>
      <c r="F560" s="12"/>
      <c r="G560" s="12"/>
      <c r="H560" s="12"/>
      <c r="I560" s="12"/>
      <c r="J560" s="13">
        <f>SUM(J558:J559)</f>
        <v>1893.6</v>
      </c>
      <c r="K560" s="13">
        <f>SUM(K558:K559)</f>
        <v>3622.8</v>
      </c>
      <c r="L560" s="14">
        <f>SUM(L558:L559)</f>
        <v>-1729.2000000000003</v>
      </c>
    </row>
    <row r="562" spans="1:12" x14ac:dyDescent="0.25">
      <c r="A562" s="6" t="s">
        <v>614</v>
      </c>
      <c r="B562" s="7">
        <v>45260</v>
      </c>
      <c r="C562" s="8" t="s">
        <v>18</v>
      </c>
      <c r="D562" s="8" t="s">
        <v>615</v>
      </c>
      <c r="E562" s="8"/>
      <c r="F562" s="8" t="s">
        <v>22</v>
      </c>
      <c r="G562" s="7">
        <v>45290</v>
      </c>
      <c r="H562" s="8"/>
      <c r="I562" s="8"/>
      <c r="J562" s="9">
        <v>312</v>
      </c>
      <c r="K562" s="9">
        <v>0</v>
      </c>
      <c r="L562" s="10">
        <v>312</v>
      </c>
    </row>
    <row r="563" spans="1:12" x14ac:dyDescent="0.25">
      <c r="A563" s="11" t="s">
        <v>614</v>
      </c>
      <c r="B563" s="12"/>
      <c r="C563" s="12"/>
      <c r="D563" s="12"/>
      <c r="E563" s="12"/>
      <c r="F563" s="12"/>
      <c r="G563" s="12"/>
      <c r="H563" s="12"/>
      <c r="I563" s="12"/>
      <c r="J563" s="13">
        <f>SUM(J562:J562)</f>
        <v>312</v>
      </c>
      <c r="K563" s="13">
        <f>SUM(K562:K562)</f>
        <v>0</v>
      </c>
      <c r="L563" s="14">
        <f>SUM(L562:L562)</f>
        <v>312</v>
      </c>
    </row>
    <row r="565" spans="1:12" x14ac:dyDescent="0.25">
      <c r="A565" s="15" t="s">
        <v>616</v>
      </c>
      <c r="B565" s="17">
        <v>45177</v>
      </c>
      <c r="C565" s="18" t="s">
        <v>13</v>
      </c>
      <c r="D565" s="18" t="s">
        <v>617</v>
      </c>
      <c r="E565" s="18"/>
      <c r="F565" s="18" t="s">
        <v>35</v>
      </c>
      <c r="G565" s="17">
        <v>45177</v>
      </c>
      <c r="H565" s="18"/>
      <c r="I565" s="18" t="s">
        <v>16</v>
      </c>
      <c r="J565" s="19">
        <v>0</v>
      </c>
      <c r="K565" s="19">
        <v>670.5</v>
      </c>
      <c r="L565" s="23">
        <v>-670.5</v>
      </c>
    </row>
    <row r="566" spans="1:12" x14ac:dyDescent="0.25">
      <c r="A566" s="25" t="s">
        <v>616</v>
      </c>
      <c r="B566" s="4">
        <v>45196</v>
      </c>
      <c r="C566" t="s">
        <v>13</v>
      </c>
      <c r="D566" t="s">
        <v>618</v>
      </c>
      <c r="F566" t="s">
        <v>37</v>
      </c>
      <c r="G566" s="4">
        <v>45196</v>
      </c>
      <c r="I566" t="s">
        <v>16</v>
      </c>
      <c r="J566" s="5">
        <v>0</v>
      </c>
      <c r="K566" s="5">
        <v>544.58000000000004</v>
      </c>
      <c r="L566" s="26">
        <v>-544.58000000000004</v>
      </c>
    </row>
    <row r="567" spans="1:12" x14ac:dyDescent="0.25">
      <c r="A567" s="25" t="s">
        <v>616</v>
      </c>
      <c r="B567" s="4">
        <v>45260</v>
      </c>
      <c r="C567" t="s">
        <v>18</v>
      </c>
      <c r="D567" t="s">
        <v>619</v>
      </c>
      <c r="F567" t="s">
        <v>22</v>
      </c>
      <c r="G567" s="4">
        <v>45290</v>
      </c>
      <c r="J567" s="5">
        <v>445.14</v>
      </c>
      <c r="K567" s="5">
        <v>0</v>
      </c>
      <c r="L567" s="26">
        <v>445.14</v>
      </c>
    </row>
    <row r="568" spans="1:12" x14ac:dyDescent="0.25">
      <c r="A568" s="16" t="s">
        <v>616</v>
      </c>
      <c r="B568" s="20">
        <v>45275</v>
      </c>
      <c r="C568" s="21" t="s">
        <v>18</v>
      </c>
      <c r="D568" s="21" t="s">
        <v>620</v>
      </c>
      <c r="E568" s="21"/>
      <c r="F568" s="21" t="s">
        <v>25</v>
      </c>
      <c r="G568" s="20">
        <v>45306</v>
      </c>
      <c r="H568" s="21"/>
      <c r="I568" s="21"/>
      <c r="J568" s="22">
        <v>121.3</v>
      </c>
      <c r="K568" s="22">
        <v>0</v>
      </c>
      <c r="L568" s="24">
        <v>121.3</v>
      </c>
    </row>
    <row r="569" spans="1:12" x14ac:dyDescent="0.25">
      <c r="A569" s="11" t="s">
        <v>616</v>
      </c>
      <c r="B569" s="12"/>
      <c r="C569" s="12"/>
      <c r="D569" s="12"/>
      <c r="E569" s="12"/>
      <c r="F569" s="12"/>
      <c r="G569" s="12"/>
      <c r="H569" s="12"/>
      <c r="I569" s="12"/>
      <c r="J569" s="13">
        <f>SUM(J565:J568)</f>
        <v>566.43999999999994</v>
      </c>
      <c r="K569" s="13">
        <f>SUM(K565:K568)</f>
        <v>1215.08</v>
      </c>
      <c r="L569" s="14">
        <f>SUM(L565:L568)</f>
        <v>-648.64</v>
      </c>
    </row>
    <row r="571" spans="1:12" x14ac:dyDescent="0.25">
      <c r="A571" s="15" t="s">
        <v>621</v>
      </c>
      <c r="B571" s="17">
        <v>45196</v>
      </c>
      <c r="C571" s="18" t="s">
        <v>13</v>
      </c>
      <c r="D571" s="18" t="s">
        <v>622</v>
      </c>
      <c r="E571" s="18"/>
      <c r="F571" s="18" t="s">
        <v>37</v>
      </c>
      <c r="G571" s="17">
        <v>45196</v>
      </c>
      <c r="H571" s="18"/>
      <c r="I571" s="18" t="s">
        <v>16</v>
      </c>
      <c r="J571" s="19">
        <v>0</v>
      </c>
      <c r="K571" s="19">
        <v>1080</v>
      </c>
      <c r="L571" s="23">
        <v>-1080</v>
      </c>
    </row>
    <row r="572" spans="1:12" x14ac:dyDescent="0.25">
      <c r="A572" s="16" t="s">
        <v>621</v>
      </c>
      <c r="B572" s="20">
        <v>45260</v>
      </c>
      <c r="C572" s="21" t="s">
        <v>18</v>
      </c>
      <c r="D572" s="21" t="s">
        <v>623</v>
      </c>
      <c r="E572" s="21"/>
      <c r="F572" s="21" t="s">
        <v>22</v>
      </c>
      <c r="G572" s="20">
        <v>45290</v>
      </c>
      <c r="H572" s="21"/>
      <c r="I572" s="21"/>
      <c r="J572" s="22">
        <v>948</v>
      </c>
      <c r="K572" s="22">
        <v>0</v>
      </c>
      <c r="L572" s="24">
        <v>948</v>
      </c>
    </row>
    <row r="573" spans="1:12" x14ac:dyDescent="0.25">
      <c r="A573" s="11" t="s">
        <v>621</v>
      </c>
      <c r="B573" s="12"/>
      <c r="C573" s="12"/>
      <c r="D573" s="12"/>
      <c r="E573" s="12"/>
      <c r="F573" s="12"/>
      <c r="G573" s="12"/>
      <c r="H573" s="12"/>
      <c r="I573" s="12"/>
      <c r="J573" s="13">
        <f>SUM(J571:J572)</f>
        <v>948</v>
      </c>
      <c r="K573" s="13">
        <f>SUM(K571:K572)</f>
        <v>1080</v>
      </c>
      <c r="L573" s="14">
        <f>SUM(L571:L572)</f>
        <v>-132</v>
      </c>
    </row>
    <row r="575" spans="1:12" x14ac:dyDescent="0.25">
      <c r="A575" s="6" t="s">
        <v>624</v>
      </c>
      <c r="B575" s="7">
        <v>45174</v>
      </c>
      <c r="C575" s="8" t="s">
        <v>13</v>
      </c>
      <c r="D575" s="8" t="s">
        <v>625</v>
      </c>
      <c r="E575" s="8"/>
      <c r="F575" s="8" t="s">
        <v>15</v>
      </c>
      <c r="G575" s="7">
        <v>45174</v>
      </c>
      <c r="H575" s="8"/>
      <c r="I575" s="8" t="s">
        <v>16</v>
      </c>
      <c r="J575" s="9">
        <v>0</v>
      </c>
      <c r="K575" s="9">
        <v>348</v>
      </c>
      <c r="L575" s="10">
        <v>-348</v>
      </c>
    </row>
    <row r="576" spans="1:12" x14ac:dyDescent="0.25">
      <c r="A576" s="11" t="s">
        <v>624</v>
      </c>
      <c r="B576" s="12"/>
      <c r="C576" s="12"/>
      <c r="D576" s="12"/>
      <c r="E576" s="12"/>
      <c r="F576" s="12"/>
      <c r="G576" s="12"/>
      <c r="H576" s="12"/>
      <c r="I576" s="12"/>
      <c r="J576" s="13">
        <f>SUM(J575:J575)</f>
        <v>0</v>
      </c>
      <c r="K576" s="13">
        <f>SUM(K575:K575)</f>
        <v>348</v>
      </c>
      <c r="L576" s="14">
        <f>SUM(L575:L575)</f>
        <v>-348</v>
      </c>
    </row>
    <row r="578" spans="1:12" x14ac:dyDescent="0.25">
      <c r="A578" s="15" t="s">
        <v>626</v>
      </c>
      <c r="B578" s="17">
        <v>45174</v>
      </c>
      <c r="C578" s="18" t="s">
        <v>13</v>
      </c>
      <c r="D578" s="18" t="s">
        <v>627</v>
      </c>
      <c r="E578" s="18"/>
      <c r="F578" s="18" t="s">
        <v>15</v>
      </c>
      <c r="G578" s="17">
        <v>45174</v>
      </c>
      <c r="H578" s="18"/>
      <c r="I578" s="18" t="s">
        <v>16</v>
      </c>
      <c r="J578" s="19">
        <v>0</v>
      </c>
      <c r="K578" s="19">
        <v>739.2</v>
      </c>
      <c r="L578" s="23">
        <v>-739.2</v>
      </c>
    </row>
    <row r="579" spans="1:12" x14ac:dyDescent="0.25">
      <c r="A579" s="25" t="s">
        <v>626</v>
      </c>
      <c r="B579" s="4">
        <v>45203</v>
      </c>
      <c r="C579" t="s">
        <v>13</v>
      </c>
      <c r="D579" t="s">
        <v>628</v>
      </c>
      <c r="F579" t="s">
        <v>37</v>
      </c>
      <c r="G579" s="4">
        <v>45203</v>
      </c>
      <c r="I579" t="s">
        <v>16</v>
      </c>
      <c r="J579" s="5">
        <v>0</v>
      </c>
      <c r="K579" s="5">
        <v>348</v>
      </c>
      <c r="L579" s="26">
        <v>-348</v>
      </c>
    </row>
    <row r="580" spans="1:12" x14ac:dyDescent="0.25">
      <c r="A580" s="16" t="s">
        <v>626</v>
      </c>
      <c r="B580" s="20">
        <v>45260</v>
      </c>
      <c r="C580" s="21" t="s">
        <v>18</v>
      </c>
      <c r="D580" s="21" t="s">
        <v>629</v>
      </c>
      <c r="E580" s="21"/>
      <c r="F580" s="21" t="s">
        <v>22</v>
      </c>
      <c r="G580" s="20">
        <v>45290</v>
      </c>
      <c r="H580" s="21"/>
      <c r="I580" s="21"/>
      <c r="J580" s="22">
        <v>168</v>
      </c>
      <c r="K580" s="22">
        <v>0</v>
      </c>
      <c r="L580" s="24">
        <v>168</v>
      </c>
    </row>
    <row r="581" spans="1:12" x14ac:dyDescent="0.25">
      <c r="A581" s="11" t="s">
        <v>626</v>
      </c>
      <c r="B581" s="12"/>
      <c r="C581" s="12"/>
      <c r="D581" s="12"/>
      <c r="E581" s="12"/>
      <c r="F581" s="12"/>
      <c r="G581" s="12"/>
      <c r="H581" s="12"/>
      <c r="I581" s="12"/>
      <c r="J581" s="13">
        <f>SUM(J578:J580)</f>
        <v>168</v>
      </c>
      <c r="K581" s="13">
        <f>SUM(K578:K580)</f>
        <v>1087.2</v>
      </c>
      <c r="L581" s="14">
        <f>SUM(L578:L580)</f>
        <v>-919.2</v>
      </c>
    </row>
    <row r="583" spans="1:12" x14ac:dyDescent="0.25">
      <c r="A583" s="15" t="s">
        <v>630</v>
      </c>
      <c r="B583" s="17">
        <v>45184</v>
      </c>
      <c r="C583" s="18" t="s">
        <v>13</v>
      </c>
      <c r="D583" s="18" t="s">
        <v>631</v>
      </c>
      <c r="E583" s="18"/>
      <c r="F583" s="18" t="s">
        <v>35</v>
      </c>
      <c r="G583" s="17">
        <v>45184</v>
      </c>
      <c r="H583" s="18"/>
      <c r="I583" s="18" t="s">
        <v>16</v>
      </c>
      <c r="J583" s="19">
        <v>0</v>
      </c>
      <c r="K583" s="19">
        <v>547.20000000000005</v>
      </c>
      <c r="L583" s="23">
        <v>-547.20000000000005</v>
      </c>
    </row>
    <row r="584" spans="1:12" x14ac:dyDescent="0.25">
      <c r="A584" s="16" t="s">
        <v>630</v>
      </c>
      <c r="B584" s="20">
        <v>45201</v>
      </c>
      <c r="C584" s="21" t="s">
        <v>13</v>
      </c>
      <c r="D584" s="21" t="s">
        <v>632</v>
      </c>
      <c r="E584" s="21"/>
      <c r="F584" s="21" t="s">
        <v>37</v>
      </c>
      <c r="G584" s="20">
        <v>45201</v>
      </c>
      <c r="H584" s="21"/>
      <c r="I584" s="21" t="s">
        <v>16</v>
      </c>
      <c r="J584" s="22">
        <v>0</v>
      </c>
      <c r="K584" s="22">
        <v>919.2</v>
      </c>
      <c r="L584" s="24">
        <v>-919.2</v>
      </c>
    </row>
    <row r="585" spans="1:12" x14ac:dyDescent="0.25">
      <c r="A585" s="11" t="s">
        <v>630</v>
      </c>
      <c r="B585" s="12"/>
      <c r="C585" s="12"/>
      <c r="D585" s="12"/>
      <c r="E585" s="12"/>
      <c r="F585" s="12"/>
      <c r="G585" s="12"/>
      <c r="H585" s="12"/>
      <c r="I585" s="12"/>
      <c r="J585" s="13">
        <f>SUM(J583:J584)</f>
        <v>0</v>
      </c>
      <c r="K585" s="13">
        <f>SUM(K583:K584)</f>
        <v>1466.4</v>
      </c>
      <c r="L585" s="14">
        <f>SUM(L583:L584)</f>
        <v>-1466.4</v>
      </c>
    </row>
    <row r="587" spans="1:12" x14ac:dyDescent="0.25">
      <c r="A587" s="15" t="s">
        <v>633</v>
      </c>
      <c r="B587" s="17">
        <v>45204</v>
      </c>
      <c r="C587" s="18" t="s">
        <v>13</v>
      </c>
      <c r="D587" s="18" t="s">
        <v>634</v>
      </c>
      <c r="E587" s="18"/>
      <c r="F587" s="18" t="s">
        <v>37</v>
      </c>
      <c r="G587" s="17">
        <v>45204</v>
      </c>
      <c r="H587" s="18"/>
      <c r="I587" s="18" t="s">
        <v>16</v>
      </c>
      <c r="J587" s="19">
        <v>0</v>
      </c>
      <c r="K587" s="19">
        <v>576</v>
      </c>
      <c r="L587" s="23">
        <v>-576</v>
      </c>
    </row>
    <row r="588" spans="1:12" x14ac:dyDescent="0.25">
      <c r="A588" s="16" t="s">
        <v>633</v>
      </c>
      <c r="B588" s="20">
        <v>45260</v>
      </c>
      <c r="C588" s="21" t="s">
        <v>18</v>
      </c>
      <c r="D588" s="21" t="s">
        <v>635</v>
      </c>
      <c r="E588" s="21"/>
      <c r="F588" s="21" t="s">
        <v>22</v>
      </c>
      <c r="G588" s="20">
        <v>45290</v>
      </c>
      <c r="H588" s="21"/>
      <c r="I588" s="21"/>
      <c r="J588" s="22">
        <v>636</v>
      </c>
      <c r="K588" s="22">
        <v>0</v>
      </c>
      <c r="L588" s="24">
        <v>636</v>
      </c>
    </row>
    <row r="589" spans="1:12" x14ac:dyDescent="0.25">
      <c r="A589" s="11" t="s">
        <v>633</v>
      </c>
      <c r="B589" s="12"/>
      <c r="C589" s="12"/>
      <c r="D589" s="12"/>
      <c r="E589" s="12"/>
      <c r="F589" s="12"/>
      <c r="G589" s="12"/>
      <c r="H589" s="12"/>
      <c r="I589" s="12"/>
      <c r="J589" s="13">
        <f>SUM(J587:J588)</f>
        <v>636</v>
      </c>
      <c r="K589" s="13">
        <f>SUM(K587:K588)</f>
        <v>576</v>
      </c>
      <c r="L589" s="14">
        <f>SUM(L587:L588)</f>
        <v>60</v>
      </c>
    </row>
    <row r="591" spans="1:12" x14ac:dyDescent="0.25">
      <c r="A591" s="15" t="s">
        <v>636</v>
      </c>
      <c r="B591" s="17">
        <v>45170</v>
      </c>
      <c r="C591" s="18" t="s">
        <v>13</v>
      </c>
      <c r="D591" s="18" t="s">
        <v>637</v>
      </c>
      <c r="E591" s="18"/>
      <c r="F591" s="18" t="s">
        <v>638</v>
      </c>
      <c r="G591" s="17">
        <v>45170</v>
      </c>
      <c r="H591" s="18"/>
      <c r="I591" s="18" t="s">
        <v>16</v>
      </c>
      <c r="J591" s="19">
        <v>0</v>
      </c>
      <c r="K591" s="19">
        <v>247.5</v>
      </c>
      <c r="L591" s="23">
        <v>-247.5</v>
      </c>
    </row>
    <row r="592" spans="1:12" x14ac:dyDescent="0.25">
      <c r="A592" s="16" t="s">
        <v>636</v>
      </c>
      <c r="B592" s="20">
        <v>45194</v>
      </c>
      <c r="C592" s="21" t="s">
        <v>18</v>
      </c>
      <c r="D592" s="21" t="s">
        <v>639</v>
      </c>
      <c r="E592" s="21"/>
      <c r="F592" s="21" t="s">
        <v>640</v>
      </c>
      <c r="G592" s="20">
        <v>45224</v>
      </c>
      <c r="H592" s="21"/>
      <c r="I592" s="21"/>
      <c r="J592" s="22">
        <v>2524.5</v>
      </c>
      <c r="K592" s="22">
        <v>0</v>
      </c>
      <c r="L592" s="24">
        <v>2524.5</v>
      </c>
    </row>
    <row r="593" spans="1:12" x14ac:dyDescent="0.25">
      <c r="A593" s="11" t="s">
        <v>636</v>
      </c>
      <c r="B593" s="12"/>
      <c r="C593" s="12"/>
      <c r="D593" s="12"/>
      <c r="E593" s="12"/>
      <c r="F593" s="12"/>
      <c r="G593" s="12"/>
      <c r="H593" s="12"/>
      <c r="I593" s="12"/>
      <c r="J593" s="13">
        <f>SUM(J591:J592)</f>
        <v>2524.5</v>
      </c>
      <c r="K593" s="13">
        <f>SUM(K591:K592)</f>
        <v>247.5</v>
      </c>
      <c r="L593" s="14">
        <f>SUM(L591:L592)</f>
        <v>2277</v>
      </c>
    </row>
    <row r="595" spans="1:12" x14ac:dyDescent="0.25">
      <c r="A595" s="6" t="s">
        <v>641</v>
      </c>
      <c r="B595" s="7">
        <v>45201</v>
      </c>
      <c r="C595" s="8" t="s">
        <v>13</v>
      </c>
      <c r="D595" s="8" t="s">
        <v>642</v>
      </c>
      <c r="E595" s="8"/>
      <c r="F595" s="8" t="s">
        <v>37</v>
      </c>
      <c r="G595" s="7">
        <v>45201</v>
      </c>
      <c r="H595" s="8"/>
      <c r="I595" s="8" t="s">
        <v>16</v>
      </c>
      <c r="J595" s="9">
        <v>0</v>
      </c>
      <c r="K595" s="9">
        <v>468</v>
      </c>
      <c r="L595" s="10">
        <v>-468</v>
      </c>
    </row>
    <row r="596" spans="1:12" x14ac:dyDescent="0.25">
      <c r="A596" s="11" t="s">
        <v>641</v>
      </c>
      <c r="B596" s="12"/>
      <c r="C596" s="12"/>
      <c r="D596" s="12"/>
      <c r="E596" s="12"/>
      <c r="F596" s="12"/>
      <c r="G596" s="12"/>
      <c r="H596" s="12"/>
      <c r="I596" s="12"/>
      <c r="J596" s="13">
        <f>SUM(J595:J595)</f>
        <v>0</v>
      </c>
      <c r="K596" s="13">
        <f>SUM(K595:K595)</f>
        <v>468</v>
      </c>
      <c r="L596" s="14">
        <f>SUM(L595:L595)</f>
        <v>-468</v>
      </c>
    </row>
    <row r="598" spans="1:12" x14ac:dyDescent="0.25">
      <c r="A598" s="15" t="s">
        <v>643</v>
      </c>
      <c r="B598" s="17">
        <v>45187</v>
      </c>
      <c r="C598" s="18" t="s">
        <v>13</v>
      </c>
      <c r="D598" s="18" t="s">
        <v>644</v>
      </c>
      <c r="E598" s="18"/>
      <c r="F598" s="18" t="s">
        <v>35</v>
      </c>
      <c r="G598" s="17">
        <v>45187</v>
      </c>
      <c r="H598" s="18"/>
      <c r="I598" s="18" t="s">
        <v>16</v>
      </c>
      <c r="J598" s="19">
        <v>0</v>
      </c>
      <c r="K598" s="19">
        <v>1782</v>
      </c>
      <c r="L598" s="23">
        <v>-1782</v>
      </c>
    </row>
    <row r="599" spans="1:12" x14ac:dyDescent="0.25">
      <c r="A599" s="25" t="s">
        <v>643</v>
      </c>
      <c r="B599" s="4">
        <v>45198</v>
      </c>
      <c r="C599" t="s">
        <v>13</v>
      </c>
      <c r="D599" t="s">
        <v>645</v>
      </c>
      <c r="F599" t="s">
        <v>37</v>
      </c>
      <c r="G599" s="4">
        <v>45198</v>
      </c>
      <c r="I599" t="s">
        <v>16</v>
      </c>
      <c r="J599" s="5">
        <v>0</v>
      </c>
      <c r="K599" s="5">
        <v>1836</v>
      </c>
      <c r="L599" s="26">
        <v>-1836</v>
      </c>
    </row>
    <row r="600" spans="1:12" x14ac:dyDescent="0.25">
      <c r="A600" s="25" t="s">
        <v>643</v>
      </c>
      <c r="B600" s="4">
        <v>45246</v>
      </c>
      <c r="C600" t="s">
        <v>18</v>
      </c>
      <c r="D600" t="s">
        <v>646</v>
      </c>
      <c r="F600" t="s">
        <v>647</v>
      </c>
      <c r="G600" s="4">
        <v>45276</v>
      </c>
      <c r="J600" s="5">
        <v>1224</v>
      </c>
      <c r="K600" s="5">
        <v>0</v>
      </c>
      <c r="L600" s="26">
        <v>1224</v>
      </c>
    </row>
    <row r="601" spans="1:12" x14ac:dyDescent="0.25">
      <c r="A601" s="25" t="s">
        <v>643</v>
      </c>
      <c r="B601" s="4">
        <v>45260</v>
      </c>
      <c r="C601" t="s">
        <v>18</v>
      </c>
      <c r="D601" t="s">
        <v>648</v>
      </c>
      <c r="F601" t="s">
        <v>22</v>
      </c>
      <c r="G601" s="4">
        <v>45290</v>
      </c>
      <c r="J601" s="5">
        <v>408</v>
      </c>
      <c r="K601" s="5">
        <v>0</v>
      </c>
      <c r="L601" s="26">
        <v>408</v>
      </c>
    </row>
    <row r="602" spans="1:12" x14ac:dyDescent="0.25">
      <c r="A602" s="16" t="s">
        <v>643</v>
      </c>
      <c r="B602" s="20">
        <v>45260</v>
      </c>
      <c r="C602" s="21" t="s">
        <v>18</v>
      </c>
      <c r="D602" s="21" t="s">
        <v>649</v>
      </c>
      <c r="E602" s="21"/>
      <c r="F602" s="21" t="s">
        <v>22</v>
      </c>
      <c r="G602" s="20">
        <v>45290</v>
      </c>
      <c r="H602" s="21"/>
      <c r="I602" s="21"/>
      <c r="J602" s="22">
        <v>1092</v>
      </c>
      <c r="K602" s="22">
        <v>0</v>
      </c>
      <c r="L602" s="24">
        <v>1092</v>
      </c>
    </row>
    <row r="603" spans="1:12" x14ac:dyDescent="0.25">
      <c r="A603" s="11" t="s">
        <v>643</v>
      </c>
      <c r="B603" s="12"/>
      <c r="C603" s="12"/>
      <c r="D603" s="12"/>
      <c r="E603" s="12"/>
      <c r="F603" s="12"/>
      <c r="G603" s="12"/>
      <c r="H603" s="12"/>
      <c r="I603" s="12"/>
      <c r="J603" s="13">
        <f>SUM(J598:J602)</f>
        <v>2724</v>
      </c>
      <c r="K603" s="13">
        <f>SUM(K598:K602)</f>
        <v>3618</v>
      </c>
      <c r="L603" s="14">
        <f>SUM(L598:L602)</f>
        <v>-894</v>
      </c>
    </row>
    <row r="605" spans="1:12" x14ac:dyDescent="0.25">
      <c r="A605" s="6" t="s">
        <v>650</v>
      </c>
      <c r="B605" s="7">
        <v>45275</v>
      </c>
      <c r="C605" s="8" t="s">
        <v>18</v>
      </c>
      <c r="D605" s="8" t="s">
        <v>651</v>
      </c>
      <c r="E605" s="8"/>
      <c r="F605" s="8" t="s">
        <v>25</v>
      </c>
      <c r="G605" s="7">
        <v>45306</v>
      </c>
      <c r="H605" s="8"/>
      <c r="I605" s="8"/>
      <c r="J605" s="9">
        <v>204</v>
      </c>
      <c r="K605" s="9">
        <v>0</v>
      </c>
      <c r="L605" s="10">
        <v>204</v>
      </c>
    </row>
    <row r="606" spans="1:12" x14ac:dyDescent="0.25">
      <c r="A606" s="11" t="s">
        <v>650</v>
      </c>
      <c r="B606" s="12"/>
      <c r="C606" s="12"/>
      <c r="D606" s="12"/>
      <c r="E606" s="12"/>
      <c r="F606" s="12"/>
      <c r="G606" s="12"/>
      <c r="H606" s="12"/>
      <c r="I606" s="12"/>
      <c r="J606" s="13">
        <f>SUM(J605:J605)</f>
        <v>204</v>
      </c>
      <c r="K606" s="13">
        <f>SUM(K605:K605)</f>
        <v>0</v>
      </c>
      <c r="L606" s="14">
        <f>SUM(L605:L605)</f>
        <v>204</v>
      </c>
    </row>
    <row r="608" spans="1:12" x14ac:dyDescent="0.25">
      <c r="A608" s="15" t="s">
        <v>652</v>
      </c>
      <c r="B608" s="17">
        <v>45230</v>
      </c>
      <c r="C608" s="18" t="s">
        <v>18</v>
      </c>
      <c r="D608" s="18" t="s">
        <v>653</v>
      </c>
      <c r="E608" s="18"/>
      <c r="F608" s="18" t="s">
        <v>20</v>
      </c>
      <c r="G608" s="17">
        <v>45260</v>
      </c>
      <c r="H608" s="18"/>
      <c r="I608" s="18"/>
      <c r="J608" s="19">
        <v>192</v>
      </c>
      <c r="K608" s="19">
        <v>0</v>
      </c>
      <c r="L608" s="23">
        <v>192</v>
      </c>
    </row>
    <row r="609" spans="1:12" x14ac:dyDescent="0.25">
      <c r="A609" s="16" t="s">
        <v>652</v>
      </c>
      <c r="B609" s="20">
        <v>45260</v>
      </c>
      <c r="C609" s="21" t="s">
        <v>18</v>
      </c>
      <c r="D609" s="21" t="s">
        <v>654</v>
      </c>
      <c r="E609" s="21"/>
      <c r="F609" s="21" t="s">
        <v>22</v>
      </c>
      <c r="G609" s="20">
        <v>45290</v>
      </c>
      <c r="H609" s="21"/>
      <c r="I609" s="21"/>
      <c r="J609" s="22">
        <v>240</v>
      </c>
      <c r="K609" s="22">
        <v>0</v>
      </c>
      <c r="L609" s="24">
        <v>240</v>
      </c>
    </row>
    <row r="610" spans="1:12" x14ac:dyDescent="0.25">
      <c r="A610" s="11" t="s">
        <v>652</v>
      </c>
      <c r="B610" s="12"/>
      <c r="C610" s="12"/>
      <c r="D610" s="12"/>
      <c r="E610" s="12"/>
      <c r="F610" s="12"/>
      <c r="G610" s="12"/>
      <c r="H610" s="12"/>
      <c r="I610" s="12"/>
      <c r="J610" s="13">
        <f>SUM(J608:J609)</f>
        <v>432</v>
      </c>
      <c r="K610" s="13">
        <f>SUM(K608:K609)</f>
        <v>0</v>
      </c>
      <c r="L610" s="14">
        <f>SUM(L608:L609)</f>
        <v>432</v>
      </c>
    </row>
    <row r="612" spans="1:12" x14ac:dyDescent="0.25">
      <c r="A612" s="15" t="s">
        <v>655</v>
      </c>
      <c r="B612" s="17">
        <v>45184</v>
      </c>
      <c r="C612" s="18" t="s">
        <v>13</v>
      </c>
      <c r="D612" s="18" t="s">
        <v>656</v>
      </c>
      <c r="E612" s="18"/>
      <c r="F612" s="18" t="s">
        <v>35</v>
      </c>
      <c r="G612" s="17">
        <v>45184</v>
      </c>
      <c r="H612" s="18"/>
      <c r="I612" s="18" t="s">
        <v>16</v>
      </c>
      <c r="J612" s="19">
        <v>0</v>
      </c>
      <c r="K612" s="19">
        <v>7593.5</v>
      </c>
      <c r="L612" s="23">
        <v>-7593.5</v>
      </c>
    </row>
    <row r="613" spans="1:12" x14ac:dyDescent="0.25">
      <c r="A613" s="25" t="s">
        <v>655</v>
      </c>
      <c r="B613" s="4">
        <v>45201</v>
      </c>
      <c r="C613" t="s">
        <v>13</v>
      </c>
      <c r="D613" t="s">
        <v>657</v>
      </c>
      <c r="F613" t="s">
        <v>37</v>
      </c>
      <c r="G613" s="4">
        <v>45201</v>
      </c>
      <c r="I613" t="s">
        <v>16</v>
      </c>
      <c r="J613" s="5">
        <v>0</v>
      </c>
      <c r="K613" s="5">
        <v>12980.27</v>
      </c>
      <c r="L613" s="26">
        <v>-12980.27</v>
      </c>
    </row>
    <row r="614" spans="1:12" x14ac:dyDescent="0.25">
      <c r="A614" s="25" t="s">
        <v>655</v>
      </c>
      <c r="B614" s="4">
        <v>45245</v>
      </c>
      <c r="C614" t="s">
        <v>18</v>
      </c>
      <c r="D614" t="s">
        <v>658</v>
      </c>
      <c r="F614" t="s">
        <v>29</v>
      </c>
      <c r="G614" s="4">
        <v>45275</v>
      </c>
      <c r="J614" s="5">
        <v>5100.3599999999997</v>
      </c>
      <c r="K614" s="5">
        <v>0</v>
      </c>
      <c r="L614" s="26">
        <v>5100.3599999999997</v>
      </c>
    </row>
    <row r="615" spans="1:12" x14ac:dyDescent="0.25">
      <c r="A615" s="25" t="s">
        <v>655</v>
      </c>
      <c r="B615" s="4">
        <v>45260</v>
      </c>
      <c r="C615" t="s">
        <v>18</v>
      </c>
      <c r="D615" t="s">
        <v>659</v>
      </c>
      <c r="F615" t="s">
        <v>22</v>
      </c>
      <c r="G615" s="4">
        <v>45290</v>
      </c>
      <c r="J615" s="5">
        <v>8685.59</v>
      </c>
      <c r="K615" s="5">
        <v>0</v>
      </c>
      <c r="L615" s="26">
        <v>8685.59</v>
      </c>
    </row>
    <row r="616" spans="1:12" x14ac:dyDescent="0.25">
      <c r="A616" s="16" t="s">
        <v>655</v>
      </c>
      <c r="B616" s="20">
        <v>45275</v>
      </c>
      <c r="C616" s="21" t="s">
        <v>18</v>
      </c>
      <c r="D616" s="21" t="s">
        <v>660</v>
      </c>
      <c r="E616" s="21"/>
      <c r="F616" s="21" t="s">
        <v>25</v>
      </c>
      <c r="G616" s="20">
        <v>45306</v>
      </c>
      <c r="H616" s="21"/>
      <c r="I616" s="21"/>
      <c r="J616" s="22">
        <v>3776.04</v>
      </c>
      <c r="K616" s="22">
        <v>0</v>
      </c>
      <c r="L616" s="24">
        <v>3776.04</v>
      </c>
    </row>
    <row r="617" spans="1:12" x14ac:dyDescent="0.25">
      <c r="A617" s="11" t="s">
        <v>655</v>
      </c>
      <c r="B617" s="12"/>
      <c r="C617" s="12"/>
      <c r="D617" s="12"/>
      <c r="E617" s="12"/>
      <c r="F617" s="12"/>
      <c r="G617" s="12"/>
      <c r="H617" s="12"/>
      <c r="I617" s="12"/>
      <c r="J617" s="13">
        <f>SUM(J612:J616)</f>
        <v>17561.990000000002</v>
      </c>
      <c r="K617" s="13">
        <f>SUM(K612:K616)</f>
        <v>20573.77</v>
      </c>
      <c r="L617" s="14">
        <f>SUM(L612:L616)</f>
        <v>-3011.7799999999997</v>
      </c>
    </row>
    <row r="619" spans="1:12" x14ac:dyDescent="0.25">
      <c r="A619" s="15" t="s">
        <v>661</v>
      </c>
      <c r="B619" s="17">
        <v>45208</v>
      </c>
      <c r="C619" s="18" t="s">
        <v>13</v>
      </c>
      <c r="D619" s="18" t="s">
        <v>662</v>
      </c>
      <c r="E619" s="18"/>
      <c r="F619" s="18" t="s">
        <v>37</v>
      </c>
      <c r="G619" s="17">
        <v>45208</v>
      </c>
      <c r="H619" s="18"/>
      <c r="I619" s="18" t="s">
        <v>16</v>
      </c>
      <c r="J619" s="19">
        <v>0</v>
      </c>
      <c r="K619" s="19">
        <v>210.84</v>
      </c>
      <c r="L619" s="23">
        <v>-210.84</v>
      </c>
    </row>
    <row r="620" spans="1:12" x14ac:dyDescent="0.25">
      <c r="A620" s="25" t="s">
        <v>661</v>
      </c>
      <c r="B620" s="4">
        <v>45208</v>
      </c>
      <c r="C620" t="s">
        <v>13</v>
      </c>
      <c r="D620" t="s">
        <v>663</v>
      </c>
      <c r="F620" t="s">
        <v>37</v>
      </c>
      <c r="G620" s="4">
        <v>45208</v>
      </c>
      <c r="I620" t="s">
        <v>16</v>
      </c>
      <c r="J620" s="5">
        <v>0</v>
      </c>
      <c r="K620" s="5">
        <v>217.15</v>
      </c>
      <c r="L620" s="26">
        <v>-217.15</v>
      </c>
    </row>
    <row r="621" spans="1:12" x14ac:dyDescent="0.25">
      <c r="A621" s="25" t="s">
        <v>661</v>
      </c>
      <c r="B621" s="4">
        <v>45260</v>
      </c>
      <c r="C621" t="s">
        <v>18</v>
      </c>
      <c r="D621" t="s">
        <v>664</v>
      </c>
      <c r="F621" t="s">
        <v>22</v>
      </c>
      <c r="G621" s="4">
        <v>45290</v>
      </c>
      <c r="J621" s="5">
        <v>554.05999999999995</v>
      </c>
      <c r="K621" s="5">
        <v>0</v>
      </c>
      <c r="L621" s="26">
        <v>554.05999999999995</v>
      </c>
    </row>
    <row r="622" spans="1:12" x14ac:dyDescent="0.25">
      <c r="A622" s="16" t="s">
        <v>661</v>
      </c>
      <c r="B622" s="20">
        <v>45266</v>
      </c>
      <c r="C622" s="21" t="s">
        <v>18</v>
      </c>
      <c r="D622" s="21" t="s">
        <v>665</v>
      </c>
      <c r="E622" s="21"/>
      <c r="F622" s="21" t="s">
        <v>666</v>
      </c>
      <c r="G622" s="20">
        <v>45297</v>
      </c>
      <c r="H622" s="21"/>
      <c r="I622" s="21"/>
      <c r="J622" s="22">
        <v>-60.98</v>
      </c>
      <c r="K622" s="22">
        <v>0</v>
      </c>
      <c r="L622" s="24">
        <v>-60.98</v>
      </c>
    </row>
    <row r="623" spans="1:12" x14ac:dyDescent="0.25">
      <c r="A623" s="11" t="s">
        <v>661</v>
      </c>
      <c r="B623" s="12"/>
      <c r="C623" s="12"/>
      <c r="D623" s="12"/>
      <c r="E623" s="12"/>
      <c r="F623" s="12"/>
      <c r="G623" s="12"/>
      <c r="H623" s="12"/>
      <c r="I623" s="12"/>
      <c r="J623" s="13">
        <f>SUM(J619:J622)</f>
        <v>493.07999999999993</v>
      </c>
      <c r="K623" s="13">
        <f>SUM(K619:K622)</f>
        <v>427.99</v>
      </c>
      <c r="L623" s="14">
        <f>SUM(L619:L622)</f>
        <v>65.089999999999947</v>
      </c>
    </row>
    <row r="625" spans="1:12" x14ac:dyDescent="0.25">
      <c r="A625" s="15" t="s">
        <v>667</v>
      </c>
      <c r="B625" s="17">
        <v>45170</v>
      </c>
      <c r="C625" s="18" t="s">
        <v>13</v>
      </c>
      <c r="D625" s="18" t="s">
        <v>668</v>
      </c>
      <c r="E625" s="18"/>
      <c r="F625" s="18" t="s">
        <v>163</v>
      </c>
      <c r="G625" s="17">
        <v>45170</v>
      </c>
      <c r="H625" s="18"/>
      <c r="I625" s="18" t="s">
        <v>16</v>
      </c>
      <c r="J625" s="19">
        <v>0</v>
      </c>
      <c r="K625" s="19">
        <v>1086</v>
      </c>
      <c r="L625" s="23">
        <v>-1086</v>
      </c>
    </row>
    <row r="626" spans="1:12" x14ac:dyDescent="0.25">
      <c r="A626" s="25" t="s">
        <v>667</v>
      </c>
      <c r="B626" s="4">
        <v>45217</v>
      </c>
      <c r="C626" t="s">
        <v>13</v>
      </c>
      <c r="D626" t="s">
        <v>669</v>
      </c>
      <c r="F626" t="s">
        <v>37</v>
      </c>
      <c r="G626" s="4">
        <v>45217</v>
      </c>
      <c r="I626" t="s">
        <v>16</v>
      </c>
      <c r="J626" s="5">
        <v>0</v>
      </c>
      <c r="K626" s="5">
        <v>252</v>
      </c>
      <c r="L626" s="26">
        <v>-252</v>
      </c>
    </row>
    <row r="627" spans="1:12" x14ac:dyDescent="0.25">
      <c r="A627" s="25" t="s">
        <v>667</v>
      </c>
      <c r="B627" s="4">
        <v>45245</v>
      </c>
      <c r="C627" t="s">
        <v>18</v>
      </c>
      <c r="D627" t="s">
        <v>670</v>
      </c>
      <c r="F627" t="s">
        <v>29</v>
      </c>
      <c r="G627" s="4">
        <v>45275</v>
      </c>
      <c r="J627" s="5">
        <v>528</v>
      </c>
      <c r="K627" s="5">
        <v>0</v>
      </c>
      <c r="L627" s="26">
        <v>528</v>
      </c>
    </row>
    <row r="628" spans="1:12" x14ac:dyDescent="0.25">
      <c r="A628" s="25" t="s">
        <v>667</v>
      </c>
      <c r="B628" s="4">
        <v>45260</v>
      </c>
      <c r="C628" t="s">
        <v>18</v>
      </c>
      <c r="D628" t="s">
        <v>671</v>
      </c>
      <c r="F628" t="s">
        <v>22</v>
      </c>
      <c r="G628" s="4">
        <v>45290</v>
      </c>
      <c r="J628" s="5">
        <v>180</v>
      </c>
      <c r="K628" s="5">
        <v>0</v>
      </c>
      <c r="L628" s="26">
        <v>180</v>
      </c>
    </row>
    <row r="629" spans="1:12" x14ac:dyDescent="0.25">
      <c r="A629" s="16" t="s">
        <v>667</v>
      </c>
      <c r="B629" s="20">
        <v>45275</v>
      </c>
      <c r="C629" s="21" t="s">
        <v>18</v>
      </c>
      <c r="D629" s="21" t="s">
        <v>672</v>
      </c>
      <c r="E629" s="21"/>
      <c r="F629" s="21" t="s">
        <v>25</v>
      </c>
      <c r="G629" s="20">
        <v>45306</v>
      </c>
      <c r="H629" s="21"/>
      <c r="I629" s="21"/>
      <c r="J629" s="22">
        <v>324</v>
      </c>
      <c r="K629" s="22">
        <v>0</v>
      </c>
      <c r="L629" s="24">
        <v>324</v>
      </c>
    </row>
    <row r="630" spans="1:12" x14ac:dyDescent="0.25">
      <c r="A630" s="11" t="s">
        <v>667</v>
      </c>
      <c r="B630" s="12"/>
      <c r="C630" s="12"/>
      <c r="D630" s="12"/>
      <c r="E630" s="12"/>
      <c r="F630" s="12"/>
      <c r="G630" s="12"/>
      <c r="H630" s="12"/>
      <c r="I630" s="12"/>
      <c r="J630" s="13">
        <f>SUM(J625:J629)</f>
        <v>1032</v>
      </c>
      <c r="K630" s="13">
        <f>SUM(K625:K629)</f>
        <v>1338</v>
      </c>
      <c r="L630" s="14">
        <f>SUM(L625:L629)</f>
        <v>-306</v>
      </c>
    </row>
    <row r="632" spans="1:12" x14ac:dyDescent="0.25">
      <c r="A632" s="6" t="s">
        <v>673</v>
      </c>
      <c r="B632" s="7">
        <v>45260</v>
      </c>
      <c r="C632" s="8" t="s">
        <v>18</v>
      </c>
      <c r="D632" s="8" t="s">
        <v>674</v>
      </c>
      <c r="E632" s="8"/>
      <c r="F632" s="8" t="s">
        <v>22</v>
      </c>
      <c r="G632" s="7">
        <v>45290</v>
      </c>
      <c r="H632" s="8"/>
      <c r="I632" s="8"/>
      <c r="J632" s="9">
        <v>337.2</v>
      </c>
      <c r="K632" s="9">
        <v>0</v>
      </c>
      <c r="L632" s="10">
        <v>337.2</v>
      </c>
    </row>
    <row r="633" spans="1:12" x14ac:dyDescent="0.25">
      <c r="A633" s="11" t="s">
        <v>673</v>
      </c>
      <c r="B633" s="12"/>
      <c r="C633" s="12"/>
      <c r="D633" s="12"/>
      <c r="E633" s="12"/>
      <c r="F633" s="12"/>
      <c r="G633" s="12"/>
      <c r="H633" s="12"/>
      <c r="I633" s="12"/>
      <c r="J633" s="13">
        <f>SUM(J632:J632)</f>
        <v>337.2</v>
      </c>
      <c r="K633" s="13">
        <f>SUM(K632:K632)</f>
        <v>0</v>
      </c>
      <c r="L633" s="14">
        <f>SUM(L632:L632)</f>
        <v>337.2</v>
      </c>
    </row>
    <row r="635" spans="1:12" x14ac:dyDescent="0.25">
      <c r="A635" s="15" t="s">
        <v>675</v>
      </c>
      <c r="B635" s="17">
        <v>45183</v>
      </c>
      <c r="C635" s="18" t="s">
        <v>13</v>
      </c>
      <c r="D635" s="18" t="s">
        <v>676</v>
      </c>
      <c r="E635" s="18"/>
      <c r="F635" s="18" t="s">
        <v>35</v>
      </c>
      <c r="G635" s="17">
        <v>45183</v>
      </c>
      <c r="H635" s="18"/>
      <c r="I635" s="18" t="s">
        <v>16</v>
      </c>
      <c r="J635" s="19">
        <v>0</v>
      </c>
      <c r="K635" s="19">
        <v>137.62</v>
      </c>
      <c r="L635" s="23">
        <v>-137.62</v>
      </c>
    </row>
    <row r="636" spans="1:12" x14ac:dyDescent="0.25">
      <c r="A636" s="25" t="s">
        <v>675</v>
      </c>
      <c r="B636" s="4">
        <v>45198</v>
      </c>
      <c r="C636" t="s">
        <v>13</v>
      </c>
      <c r="D636" t="s">
        <v>677</v>
      </c>
      <c r="F636" t="s">
        <v>37</v>
      </c>
      <c r="G636" s="4">
        <v>45198</v>
      </c>
      <c r="I636" t="s">
        <v>16</v>
      </c>
      <c r="J636" s="5">
        <v>0</v>
      </c>
      <c r="K636" s="5">
        <v>198.22</v>
      </c>
      <c r="L636" s="26">
        <v>-198.22</v>
      </c>
    </row>
    <row r="637" spans="1:12" x14ac:dyDescent="0.25">
      <c r="A637" s="16" t="s">
        <v>675</v>
      </c>
      <c r="B637" s="20">
        <v>45275</v>
      </c>
      <c r="C637" s="21" t="s">
        <v>18</v>
      </c>
      <c r="D637" s="21" t="s">
        <v>678</v>
      </c>
      <c r="E637" s="21"/>
      <c r="F637" s="21" t="s">
        <v>25</v>
      </c>
      <c r="G637" s="20">
        <v>45306</v>
      </c>
      <c r="H637" s="21"/>
      <c r="I637" s="21"/>
      <c r="J637" s="22">
        <v>402.24</v>
      </c>
      <c r="K637" s="22">
        <v>0</v>
      </c>
      <c r="L637" s="24">
        <v>402.24</v>
      </c>
    </row>
    <row r="638" spans="1:12" x14ac:dyDescent="0.25">
      <c r="A638" s="11" t="s">
        <v>675</v>
      </c>
      <c r="B638" s="12"/>
      <c r="C638" s="12"/>
      <c r="D638" s="12"/>
      <c r="E638" s="12"/>
      <c r="F638" s="12"/>
      <c r="G638" s="12"/>
      <c r="H638" s="12"/>
      <c r="I638" s="12"/>
      <c r="J638" s="13">
        <f>SUM(J635:J637)</f>
        <v>402.24</v>
      </c>
      <c r="K638" s="13">
        <f>SUM(K635:K637)</f>
        <v>335.84000000000003</v>
      </c>
      <c r="L638" s="14">
        <f>SUM(L635:L637)</f>
        <v>66.399999999999977</v>
      </c>
    </row>
    <row r="640" spans="1:12" x14ac:dyDescent="0.25">
      <c r="A640" s="15" t="s">
        <v>679</v>
      </c>
      <c r="B640" s="17">
        <v>45173</v>
      </c>
      <c r="C640" s="18" t="s">
        <v>13</v>
      </c>
      <c r="D640" s="18" t="s">
        <v>680</v>
      </c>
      <c r="E640" s="18"/>
      <c r="F640" s="18" t="s">
        <v>15</v>
      </c>
      <c r="G640" s="17">
        <v>45173</v>
      </c>
      <c r="H640" s="18"/>
      <c r="I640" s="18" t="s">
        <v>16</v>
      </c>
      <c r="J640" s="19">
        <v>0</v>
      </c>
      <c r="K640" s="19">
        <v>336</v>
      </c>
      <c r="L640" s="23">
        <v>-336</v>
      </c>
    </row>
    <row r="641" spans="1:12" x14ac:dyDescent="0.25">
      <c r="A641" s="16" t="s">
        <v>679</v>
      </c>
      <c r="B641" s="20">
        <v>45202</v>
      </c>
      <c r="C641" s="21" t="s">
        <v>13</v>
      </c>
      <c r="D641" s="21" t="s">
        <v>681</v>
      </c>
      <c r="E641" s="21"/>
      <c r="F641" s="21" t="s">
        <v>37</v>
      </c>
      <c r="G641" s="20">
        <v>45202</v>
      </c>
      <c r="H641" s="21"/>
      <c r="I641" s="21" t="s">
        <v>16</v>
      </c>
      <c r="J641" s="22">
        <v>0</v>
      </c>
      <c r="K641" s="22">
        <v>168</v>
      </c>
      <c r="L641" s="24">
        <v>-168</v>
      </c>
    </row>
    <row r="642" spans="1:12" x14ac:dyDescent="0.25">
      <c r="A642" s="11" t="s">
        <v>679</v>
      </c>
      <c r="B642" s="12"/>
      <c r="C642" s="12"/>
      <c r="D642" s="12"/>
      <c r="E642" s="12"/>
      <c r="F642" s="12"/>
      <c r="G642" s="12"/>
      <c r="H642" s="12"/>
      <c r="I642" s="12"/>
      <c r="J642" s="13">
        <f>SUM(J640:J641)</f>
        <v>0</v>
      </c>
      <c r="K642" s="13">
        <f>SUM(K640:K641)</f>
        <v>504</v>
      </c>
      <c r="L642" s="14">
        <f>SUM(L640:L641)</f>
        <v>-504</v>
      </c>
    </row>
    <row r="644" spans="1:12" x14ac:dyDescent="0.25">
      <c r="A644" s="15" t="s">
        <v>682</v>
      </c>
      <c r="B644" s="17">
        <v>45202</v>
      </c>
      <c r="C644" s="18" t="s">
        <v>13</v>
      </c>
      <c r="D644" s="18" t="s">
        <v>683</v>
      </c>
      <c r="E644" s="18"/>
      <c r="F644" s="18" t="s">
        <v>684</v>
      </c>
      <c r="G644" s="17">
        <v>45202</v>
      </c>
      <c r="H644" s="18"/>
      <c r="I644" s="18" t="s">
        <v>16</v>
      </c>
      <c r="J644" s="19">
        <v>0</v>
      </c>
      <c r="K644" s="19">
        <v>1000</v>
      </c>
      <c r="L644" s="23">
        <v>-1000</v>
      </c>
    </row>
    <row r="645" spans="1:12" x14ac:dyDescent="0.25">
      <c r="A645" s="25" t="s">
        <v>682</v>
      </c>
      <c r="B645" s="4">
        <v>45202</v>
      </c>
      <c r="C645" t="s">
        <v>13</v>
      </c>
      <c r="D645" t="s">
        <v>685</v>
      </c>
      <c r="F645" t="s">
        <v>686</v>
      </c>
      <c r="G645" s="4">
        <v>45202</v>
      </c>
      <c r="I645" t="s">
        <v>16</v>
      </c>
      <c r="J645" s="5">
        <v>226.33</v>
      </c>
      <c r="K645" s="5">
        <v>0</v>
      </c>
      <c r="L645" s="26">
        <v>226.33</v>
      </c>
    </row>
    <row r="646" spans="1:12" x14ac:dyDescent="0.25">
      <c r="A646" s="16" t="s">
        <v>682</v>
      </c>
      <c r="B646" s="20">
        <v>45244</v>
      </c>
      <c r="C646" s="21" t="s">
        <v>18</v>
      </c>
      <c r="D646" s="21" t="s">
        <v>687</v>
      </c>
      <c r="E646" s="21"/>
      <c r="F646" s="21" t="s">
        <v>688</v>
      </c>
      <c r="G646" s="20">
        <v>45274</v>
      </c>
      <c r="H646" s="21"/>
      <c r="I646" s="21"/>
      <c r="J646" s="22">
        <v>765.44</v>
      </c>
      <c r="K646" s="22">
        <v>0</v>
      </c>
      <c r="L646" s="24">
        <v>765.44</v>
      </c>
    </row>
    <row r="647" spans="1:12" x14ac:dyDescent="0.25">
      <c r="A647" s="11" t="s">
        <v>682</v>
      </c>
      <c r="B647" s="12"/>
      <c r="C647" s="12"/>
      <c r="D647" s="12"/>
      <c r="E647" s="12"/>
      <c r="F647" s="12"/>
      <c r="G647" s="12"/>
      <c r="H647" s="12"/>
      <c r="I647" s="12"/>
      <c r="J647" s="13">
        <f>SUM(J644:J646)</f>
        <v>991.7700000000001</v>
      </c>
      <c r="K647" s="13">
        <f>SUM(K644:K646)</f>
        <v>1000</v>
      </c>
      <c r="L647" s="14">
        <f>SUM(L644:L646)</f>
        <v>-8.2299999999999045</v>
      </c>
    </row>
    <row r="649" spans="1:12" x14ac:dyDescent="0.25">
      <c r="A649" s="15" t="s">
        <v>689</v>
      </c>
      <c r="B649" s="17">
        <v>45175</v>
      </c>
      <c r="C649" s="18" t="s">
        <v>13</v>
      </c>
      <c r="D649" s="18" t="s">
        <v>690</v>
      </c>
      <c r="E649" s="18"/>
      <c r="F649" s="18" t="s">
        <v>15</v>
      </c>
      <c r="G649" s="17">
        <v>45175</v>
      </c>
      <c r="H649" s="18"/>
      <c r="I649" s="18" t="s">
        <v>16</v>
      </c>
      <c r="J649" s="19">
        <v>0</v>
      </c>
      <c r="K649" s="19">
        <v>360</v>
      </c>
      <c r="L649" s="23">
        <v>-360</v>
      </c>
    </row>
    <row r="650" spans="1:12" x14ac:dyDescent="0.25">
      <c r="A650" s="25" t="s">
        <v>689</v>
      </c>
      <c r="B650" s="4">
        <v>45203</v>
      </c>
      <c r="C650" t="s">
        <v>13</v>
      </c>
      <c r="D650" t="s">
        <v>691</v>
      </c>
      <c r="F650" t="s">
        <v>37</v>
      </c>
      <c r="G650" s="4">
        <v>45203</v>
      </c>
      <c r="I650" t="s">
        <v>16</v>
      </c>
      <c r="J650" s="5">
        <v>0</v>
      </c>
      <c r="K650" s="5">
        <v>156</v>
      </c>
      <c r="L650" s="26">
        <v>-156</v>
      </c>
    </row>
    <row r="651" spans="1:12" x14ac:dyDescent="0.25">
      <c r="A651" s="25" t="s">
        <v>689</v>
      </c>
      <c r="B651" s="4">
        <v>45203</v>
      </c>
      <c r="C651" t="s">
        <v>13</v>
      </c>
      <c r="D651" t="s">
        <v>692</v>
      </c>
      <c r="F651" t="s">
        <v>37</v>
      </c>
      <c r="G651" s="4">
        <v>45203</v>
      </c>
      <c r="I651" t="s">
        <v>16</v>
      </c>
      <c r="J651" s="5">
        <v>0</v>
      </c>
      <c r="K651" s="5">
        <v>168</v>
      </c>
      <c r="L651" s="26">
        <v>-168</v>
      </c>
    </row>
    <row r="652" spans="1:12" x14ac:dyDescent="0.25">
      <c r="A652" s="16" t="s">
        <v>689</v>
      </c>
      <c r="B652" s="20">
        <v>45260</v>
      </c>
      <c r="C652" s="21" t="s">
        <v>18</v>
      </c>
      <c r="D652" s="21" t="s">
        <v>693</v>
      </c>
      <c r="E652" s="21"/>
      <c r="F652" s="21" t="s">
        <v>22</v>
      </c>
      <c r="G652" s="20">
        <v>45290</v>
      </c>
      <c r="H652" s="21"/>
      <c r="I652" s="21"/>
      <c r="J652" s="22">
        <v>372</v>
      </c>
      <c r="K652" s="22">
        <v>0</v>
      </c>
      <c r="L652" s="24">
        <v>372</v>
      </c>
    </row>
    <row r="653" spans="1:12" x14ac:dyDescent="0.25">
      <c r="A653" s="11" t="s">
        <v>689</v>
      </c>
      <c r="B653" s="12"/>
      <c r="C653" s="12"/>
      <c r="D653" s="12"/>
      <c r="E653" s="12"/>
      <c r="F653" s="12"/>
      <c r="G653" s="12"/>
      <c r="H653" s="12"/>
      <c r="I653" s="12"/>
      <c r="J653" s="13">
        <f>SUM(J649:J652)</f>
        <v>372</v>
      </c>
      <c r="K653" s="13">
        <f>SUM(K649:K652)</f>
        <v>684</v>
      </c>
      <c r="L653" s="14">
        <f>SUM(L649:L652)</f>
        <v>-312</v>
      </c>
    </row>
    <row r="655" spans="1:12" x14ac:dyDescent="0.25">
      <c r="A655" s="15" t="s">
        <v>694</v>
      </c>
      <c r="B655" s="17">
        <v>45175</v>
      </c>
      <c r="C655" s="18" t="s">
        <v>13</v>
      </c>
      <c r="D655" s="18" t="s">
        <v>695</v>
      </c>
      <c r="E655" s="18"/>
      <c r="F655" s="18" t="s">
        <v>15</v>
      </c>
      <c r="G655" s="17">
        <v>45175</v>
      </c>
      <c r="H655" s="18"/>
      <c r="I655" s="18" t="s">
        <v>16</v>
      </c>
      <c r="J655" s="19">
        <v>0</v>
      </c>
      <c r="K655" s="19">
        <v>276</v>
      </c>
      <c r="L655" s="23">
        <v>-276</v>
      </c>
    </row>
    <row r="656" spans="1:12" x14ac:dyDescent="0.25">
      <c r="A656" s="25" t="s">
        <v>694</v>
      </c>
      <c r="B656" s="4">
        <v>45176</v>
      </c>
      <c r="C656" t="s">
        <v>18</v>
      </c>
      <c r="D656" t="s">
        <v>696</v>
      </c>
      <c r="F656" t="s">
        <v>697</v>
      </c>
      <c r="G656" s="4">
        <v>45206</v>
      </c>
      <c r="J656" s="5">
        <v>-156</v>
      </c>
      <c r="K656" s="5">
        <v>0</v>
      </c>
      <c r="L656" s="26">
        <v>-156</v>
      </c>
    </row>
    <row r="657" spans="1:12" x14ac:dyDescent="0.25">
      <c r="A657" s="16" t="s">
        <v>694</v>
      </c>
      <c r="B657" s="20">
        <v>45260</v>
      </c>
      <c r="C657" s="21" t="s">
        <v>18</v>
      </c>
      <c r="D657" s="21" t="s">
        <v>698</v>
      </c>
      <c r="E657" s="21"/>
      <c r="F657" s="21" t="s">
        <v>22</v>
      </c>
      <c r="G657" s="20">
        <v>45290</v>
      </c>
      <c r="H657" s="21"/>
      <c r="I657" s="21"/>
      <c r="J657" s="22">
        <v>168</v>
      </c>
      <c r="K657" s="22">
        <v>0</v>
      </c>
      <c r="L657" s="24">
        <v>168</v>
      </c>
    </row>
    <row r="658" spans="1:12" x14ac:dyDescent="0.25">
      <c r="A658" s="11" t="s">
        <v>694</v>
      </c>
      <c r="B658" s="12"/>
      <c r="C658" s="12"/>
      <c r="D658" s="12"/>
      <c r="E658" s="12"/>
      <c r="F658" s="12"/>
      <c r="G658" s="12"/>
      <c r="H658" s="12"/>
      <c r="I658" s="12"/>
      <c r="J658" s="13">
        <f>SUM(J655:J657)</f>
        <v>12</v>
      </c>
      <c r="K658" s="13">
        <f>SUM(K655:K657)</f>
        <v>276</v>
      </c>
      <c r="L658" s="14">
        <f>SUM(L655:L657)</f>
        <v>-264</v>
      </c>
    </row>
    <row r="660" spans="1:12" x14ac:dyDescent="0.25">
      <c r="A660" s="6" t="s">
        <v>699</v>
      </c>
      <c r="B660" s="7">
        <v>45174</v>
      </c>
      <c r="C660" s="8" t="s">
        <v>13</v>
      </c>
      <c r="D660" s="8" t="s">
        <v>700</v>
      </c>
      <c r="E660" s="8"/>
      <c r="F660" s="8" t="s">
        <v>15</v>
      </c>
      <c r="G660" s="7">
        <v>45174</v>
      </c>
      <c r="H660" s="8"/>
      <c r="I660" s="8" t="s">
        <v>16</v>
      </c>
      <c r="J660" s="9">
        <v>0</v>
      </c>
      <c r="K660" s="9">
        <v>442.8</v>
      </c>
      <c r="L660" s="10">
        <v>-442.8</v>
      </c>
    </row>
    <row r="661" spans="1:12" x14ac:dyDescent="0.25">
      <c r="A661" s="11" t="s">
        <v>699</v>
      </c>
      <c r="B661" s="12"/>
      <c r="C661" s="12"/>
      <c r="D661" s="12"/>
      <c r="E661" s="12"/>
      <c r="F661" s="12"/>
      <c r="G661" s="12"/>
      <c r="H661" s="12"/>
      <c r="I661" s="12"/>
      <c r="J661" s="13">
        <f>SUM(J660:J660)</f>
        <v>0</v>
      </c>
      <c r="K661" s="13">
        <f>SUM(K660:K660)</f>
        <v>442.8</v>
      </c>
      <c r="L661" s="14">
        <f>SUM(L660:L660)</f>
        <v>-442.8</v>
      </c>
    </row>
    <row r="663" spans="1:12" x14ac:dyDescent="0.25">
      <c r="A663" s="15" t="s">
        <v>701</v>
      </c>
      <c r="B663" s="17">
        <v>45174</v>
      </c>
      <c r="C663" s="18" t="s">
        <v>13</v>
      </c>
      <c r="D663" s="18" t="s">
        <v>702</v>
      </c>
      <c r="E663" s="18"/>
      <c r="F663" s="18" t="s">
        <v>15</v>
      </c>
      <c r="G663" s="17">
        <v>45174</v>
      </c>
      <c r="H663" s="18"/>
      <c r="I663" s="18" t="s">
        <v>16</v>
      </c>
      <c r="J663" s="19">
        <v>0</v>
      </c>
      <c r="K663" s="19">
        <v>4125.6000000000004</v>
      </c>
      <c r="L663" s="23">
        <v>-4125.6000000000004</v>
      </c>
    </row>
    <row r="664" spans="1:12" x14ac:dyDescent="0.25">
      <c r="A664" s="25" t="s">
        <v>701</v>
      </c>
      <c r="B664" s="4">
        <v>45187</v>
      </c>
      <c r="C664" t="s">
        <v>13</v>
      </c>
      <c r="D664" t="s">
        <v>703</v>
      </c>
      <c r="F664" t="s">
        <v>35</v>
      </c>
      <c r="G664" s="4">
        <v>45187</v>
      </c>
      <c r="I664" t="s">
        <v>16</v>
      </c>
      <c r="J664" s="5">
        <v>0</v>
      </c>
      <c r="K664" s="5">
        <v>172.8</v>
      </c>
      <c r="L664" s="26">
        <v>-172.8</v>
      </c>
    </row>
    <row r="665" spans="1:12" x14ac:dyDescent="0.25">
      <c r="A665" s="25" t="s">
        <v>701</v>
      </c>
      <c r="B665" s="4">
        <v>45187</v>
      </c>
      <c r="C665" t="s">
        <v>13</v>
      </c>
      <c r="D665" t="s">
        <v>704</v>
      </c>
      <c r="F665" t="s">
        <v>35</v>
      </c>
      <c r="G665" s="4">
        <v>45187</v>
      </c>
      <c r="I665" t="s">
        <v>16</v>
      </c>
      <c r="J665" s="5">
        <v>0</v>
      </c>
      <c r="K665" s="5">
        <v>480</v>
      </c>
      <c r="L665" s="26">
        <v>-480</v>
      </c>
    </row>
    <row r="666" spans="1:12" x14ac:dyDescent="0.25">
      <c r="A666" s="25" t="s">
        <v>701</v>
      </c>
      <c r="B666" s="4">
        <v>45202</v>
      </c>
      <c r="C666" t="s">
        <v>13</v>
      </c>
      <c r="D666" t="s">
        <v>705</v>
      </c>
      <c r="F666" t="s">
        <v>37</v>
      </c>
      <c r="G666" s="4">
        <v>45202</v>
      </c>
      <c r="I666" t="s">
        <v>16</v>
      </c>
      <c r="J666" s="5">
        <v>0</v>
      </c>
      <c r="K666" s="5">
        <v>927.6</v>
      </c>
      <c r="L666" s="26">
        <v>-927.6</v>
      </c>
    </row>
    <row r="667" spans="1:12" x14ac:dyDescent="0.25">
      <c r="A667" s="25" t="s">
        <v>701</v>
      </c>
      <c r="B667" s="4">
        <v>45245</v>
      </c>
      <c r="C667" t="s">
        <v>18</v>
      </c>
      <c r="D667" t="s">
        <v>706</v>
      </c>
      <c r="F667" t="s">
        <v>29</v>
      </c>
      <c r="G667" s="4">
        <v>45275</v>
      </c>
      <c r="J667" s="5">
        <v>1111.2</v>
      </c>
      <c r="K667" s="5">
        <v>0</v>
      </c>
      <c r="L667" s="26">
        <v>1111.2</v>
      </c>
    </row>
    <row r="668" spans="1:12" x14ac:dyDescent="0.25">
      <c r="A668" s="25" t="s">
        <v>701</v>
      </c>
      <c r="B668" s="4">
        <v>45260</v>
      </c>
      <c r="C668" t="s">
        <v>18</v>
      </c>
      <c r="D668" t="s">
        <v>707</v>
      </c>
      <c r="F668" t="s">
        <v>22</v>
      </c>
      <c r="G668" s="4">
        <v>45290</v>
      </c>
      <c r="J668" s="5">
        <v>2865.6</v>
      </c>
      <c r="K668" s="5">
        <v>0</v>
      </c>
      <c r="L668" s="26">
        <v>2865.6</v>
      </c>
    </row>
    <row r="669" spans="1:12" x14ac:dyDescent="0.25">
      <c r="A669" s="16" t="s">
        <v>701</v>
      </c>
      <c r="B669" s="20">
        <v>45275</v>
      </c>
      <c r="C669" s="21" t="s">
        <v>18</v>
      </c>
      <c r="D669" s="21" t="s">
        <v>708</v>
      </c>
      <c r="E669" s="21"/>
      <c r="F669" s="21" t="s">
        <v>25</v>
      </c>
      <c r="G669" s="20">
        <v>45306</v>
      </c>
      <c r="H669" s="21"/>
      <c r="I669" s="21"/>
      <c r="J669" s="22">
        <v>1288.8</v>
      </c>
      <c r="K669" s="22">
        <v>0</v>
      </c>
      <c r="L669" s="24">
        <v>1288.8</v>
      </c>
    </row>
    <row r="670" spans="1:12" x14ac:dyDescent="0.25">
      <c r="A670" s="11" t="s">
        <v>701</v>
      </c>
      <c r="B670" s="12"/>
      <c r="C670" s="12"/>
      <c r="D670" s="12"/>
      <c r="E670" s="12"/>
      <c r="F670" s="12"/>
      <c r="G670" s="12"/>
      <c r="H670" s="12"/>
      <c r="I670" s="12"/>
      <c r="J670" s="13">
        <f>SUM(J663:J669)</f>
        <v>5265.6</v>
      </c>
      <c r="K670" s="13">
        <f>SUM(K663:K669)</f>
        <v>5706.0000000000009</v>
      </c>
      <c r="L670" s="14">
        <f>SUM(L663:L669)</f>
        <v>-440.40000000000123</v>
      </c>
    </row>
    <row r="672" spans="1:12" x14ac:dyDescent="0.25">
      <c r="A672" s="15" t="s">
        <v>709</v>
      </c>
      <c r="B672" s="17">
        <v>45181</v>
      </c>
      <c r="C672" s="18" t="s">
        <v>13</v>
      </c>
      <c r="D672" s="18" t="s">
        <v>710</v>
      </c>
      <c r="E672" s="18"/>
      <c r="F672" s="18" t="s">
        <v>15</v>
      </c>
      <c r="G672" s="17">
        <v>45181</v>
      </c>
      <c r="H672" s="18"/>
      <c r="I672" s="18" t="s">
        <v>16</v>
      </c>
      <c r="J672" s="19">
        <v>0</v>
      </c>
      <c r="K672" s="19">
        <v>135.56</v>
      </c>
      <c r="L672" s="23">
        <v>-135.56</v>
      </c>
    </row>
    <row r="673" spans="1:12" x14ac:dyDescent="0.25">
      <c r="A673" s="16" t="s">
        <v>709</v>
      </c>
      <c r="B673" s="20">
        <v>45201</v>
      </c>
      <c r="C673" s="21" t="s">
        <v>13</v>
      </c>
      <c r="D673" s="21" t="s">
        <v>711</v>
      </c>
      <c r="E673" s="21"/>
      <c r="F673" s="21" t="s">
        <v>37</v>
      </c>
      <c r="G673" s="20">
        <v>45201</v>
      </c>
      <c r="H673" s="21"/>
      <c r="I673" s="21" t="s">
        <v>16</v>
      </c>
      <c r="J673" s="22">
        <v>0</v>
      </c>
      <c r="K673" s="22">
        <v>135.1</v>
      </c>
      <c r="L673" s="24">
        <v>-135.1</v>
      </c>
    </row>
    <row r="674" spans="1:12" x14ac:dyDescent="0.25">
      <c r="A674" s="11" t="s">
        <v>709</v>
      </c>
      <c r="B674" s="12"/>
      <c r="C674" s="12"/>
      <c r="D674" s="12"/>
      <c r="E674" s="12"/>
      <c r="F674" s="12"/>
      <c r="G674" s="12"/>
      <c r="H674" s="12"/>
      <c r="I674" s="12"/>
      <c r="J674" s="13">
        <f>SUM(J672:J673)</f>
        <v>0</v>
      </c>
      <c r="K674" s="13">
        <f>SUM(K672:K673)</f>
        <v>270.65999999999997</v>
      </c>
      <c r="L674" s="14">
        <f>SUM(L672:L673)</f>
        <v>-270.65999999999997</v>
      </c>
    </row>
    <row r="676" spans="1:12" x14ac:dyDescent="0.25">
      <c r="A676" s="6" t="s">
        <v>712</v>
      </c>
      <c r="B676" s="7">
        <v>45260</v>
      </c>
      <c r="C676" s="8" t="s">
        <v>18</v>
      </c>
      <c r="D676" s="8" t="s">
        <v>713</v>
      </c>
      <c r="E676" s="8"/>
      <c r="F676" s="8" t="s">
        <v>22</v>
      </c>
      <c r="G676" s="7">
        <v>45290</v>
      </c>
      <c r="H676" s="8"/>
      <c r="I676" s="8"/>
      <c r="J676" s="9">
        <v>192</v>
      </c>
      <c r="K676" s="9">
        <v>0</v>
      </c>
      <c r="L676" s="10">
        <v>192</v>
      </c>
    </row>
    <row r="677" spans="1:12" x14ac:dyDescent="0.25">
      <c r="A677" s="11" t="s">
        <v>712</v>
      </c>
      <c r="B677" s="12"/>
      <c r="C677" s="12"/>
      <c r="D677" s="12"/>
      <c r="E677" s="12"/>
      <c r="F677" s="12"/>
      <c r="G677" s="12"/>
      <c r="H677" s="12"/>
      <c r="I677" s="12"/>
      <c r="J677" s="13">
        <f>SUM(J676:J676)</f>
        <v>192</v>
      </c>
      <c r="K677" s="13">
        <f>SUM(K676:K676)</f>
        <v>0</v>
      </c>
      <c r="L677" s="14">
        <f>SUM(L676:L676)</f>
        <v>192</v>
      </c>
    </row>
    <row r="679" spans="1:12" x14ac:dyDescent="0.25">
      <c r="A679" s="6" t="s">
        <v>714</v>
      </c>
      <c r="B679" s="7">
        <v>45260</v>
      </c>
      <c r="C679" s="8" t="s">
        <v>18</v>
      </c>
      <c r="D679" s="8" t="s">
        <v>715</v>
      </c>
      <c r="E679" s="8"/>
      <c r="F679" s="8" t="s">
        <v>22</v>
      </c>
      <c r="G679" s="7">
        <v>45290</v>
      </c>
      <c r="H679" s="8"/>
      <c r="I679" s="8"/>
      <c r="J679" s="9">
        <v>132</v>
      </c>
      <c r="K679" s="9">
        <v>0</v>
      </c>
      <c r="L679" s="10">
        <v>132</v>
      </c>
    </row>
    <row r="680" spans="1:12" x14ac:dyDescent="0.25">
      <c r="A680" s="11" t="s">
        <v>714</v>
      </c>
      <c r="B680" s="12"/>
      <c r="C680" s="12"/>
      <c r="D680" s="12"/>
      <c r="E680" s="12"/>
      <c r="F680" s="12"/>
      <c r="G680" s="12"/>
      <c r="H680" s="12"/>
      <c r="I680" s="12"/>
      <c r="J680" s="13">
        <f>SUM(J679:J679)</f>
        <v>132</v>
      </c>
      <c r="K680" s="13">
        <f>SUM(K679:K679)</f>
        <v>0</v>
      </c>
      <c r="L680" s="14">
        <f>SUM(L679:L679)</f>
        <v>132</v>
      </c>
    </row>
    <row r="682" spans="1:12" x14ac:dyDescent="0.25">
      <c r="A682" s="6" t="s">
        <v>716</v>
      </c>
      <c r="B682" s="7">
        <v>45251</v>
      </c>
      <c r="C682" s="8" t="s">
        <v>18</v>
      </c>
      <c r="D682" s="8" t="s">
        <v>717</v>
      </c>
      <c r="E682" s="8"/>
      <c r="F682" s="8" t="s">
        <v>718</v>
      </c>
      <c r="G682" s="7">
        <v>45281</v>
      </c>
      <c r="H682" s="8"/>
      <c r="I682" s="8"/>
      <c r="J682" s="9">
        <v>264</v>
      </c>
      <c r="K682" s="9">
        <v>0</v>
      </c>
      <c r="L682" s="10">
        <v>264</v>
      </c>
    </row>
    <row r="683" spans="1:12" x14ac:dyDescent="0.25">
      <c r="A683" s="11" t="s">
        <v>716</v>
      </c>
      <c r="B683" s="12"/>
      <c r="C683" s="12"/>
      <c r="D683" s="12"/>
      <c r="E683" s="12"/>
      <c r="F683" s="12"/>
      <c r="G683" s="12"/>
      <c r="H683" s="12"/>
      <c r="I683" s="12"/>
      <c r="J683" s="13">
        <f>SUM(J682:J682)</f>
        <v>264</v>
      </c>
      <c r="K683" s="13">
        <f>SUM(K682:K682)</f>
        <v>0</v>
      </c>
      <c r="L683" s="14">
        <f>SUM(L682:L682)</f>
        <v>264</v>
      </c>
    </row>
    <row r="685" spans="1:12" x14ac:dyDescent="0.25">
      <c r="A685" s="15" t="s">
        <v>719</v>
      </c>
      <c r="B685" s="17">
        <v>45177</v>
      </c>
      <c r="C685" s="18" t="s">
        <v>13</v>
      </c>
      <c r="D685" s="18" t="s">
        <v>720</v>
      </c>
      <c r="E685" s="18"/>
      <c r="F685" s="18" t="s">
        <v>15</v>
      </c>
      <c r="G685" s="17">
        <v>45177</v>
      </c>
      <c r="H685" s="18"/>
      <c r="I685" s="18" t="s">
        <v>16</v>
      </c>
      <c r="J685" s="19">
        <v>0</v>
      </c>
      <c r="K685" s="19">
        <v>201.56</v>
      </c>
      <c r="L685" s="23">
        <v>-201.56</v>
      </c>
    </row>
    <row r="686" spans="1:12" x14ac:dyDescent="0.25">
      <c r="A686" s="16" t="s">
        <v>719</v>
      </c>
      <c r="B686" s="20">
        <v>45205</v>
      </c>
      <c r="C686" s="21" t="s">
        <v>13</v>
      </c>
      <c r="D686" s="21" t="s">
        <v>721</v>
      </c>
      <c r="E686" s="21"/>
      <c r="F686" s="21" t="s">
        <v>37</v>
      </c>
      <c r="G686" s="20">
        <v>45205</v>
      </c>
      <c r="H686" s="21"/>
      <c r="I686" s="21" t="s">
        <v>16</v>
      </c>
      <c r="J686" s="22">
        <v>0</v>
      </c>
      <c r="K686" s="22">
        <v>190.15</v>
      </c>
      <c r="L686" s="24">
        <v>-190.15</v>
      </c>
    </row>
    <row r="687" spans="1:12" x14ac:dyDescent="0.25">
      <c r="A687" s="11" t="s">
        <v>719</v>
      </c>
      <c r="B687" s="12"/>
      <c r="C687" s="12"/>
      <c r="D687" s="12"/>
      <c r="E687" s="12"/>
      <c r="F687" s="12"/>
      <c r="G687" s="12"/>
      <c r="H687" s="12"/>
      <c r="I687" s="12"/>
      <c r="J687" s="13">
        <f>SUM(J685:J686)</f>
        <v>0</v>
      </c>
      <c r="K687" s="13">
        <f>SUM(K685:K686)</f>
        <v>391.71000000000004</v>
      </c>
      <c r="L687" s="14">
        <f>SUM(L685:L686)</f>
        <v>-391.71000000000004</v>
      </c>
    </row>
    <row r="689" spans="1:12" x14ac:dyDescent="0.25">
      <c r="A689" s="6" t="s">
        <v>722</v>
      </c>
      <c r="B689" s="7">
        <v>45258</v>
      </c>
      <c r="C689" s="8" t="s">
        <v>18</v>
      </c>
      <c r="D689" s="8" t="s">
        <v>723</v>
      </c>
      <c r="E689" s="8"/>
      <c r="F689" s="8" t="s">
        <v>724</v>
      </c>
      <c r="G689" s="7">
        <v>45288</v>
      </c>
      <c r="H689" s="8"/>
      <c r="I689" s="8"/>
      <c r="J689" s="9">
        <v>20</v>
      </c>
      <c r="K689" s="9">
        <v>0</v>
      </c>
      <c r="L689" s="10">
        <v>20</v>
      </c>
    </row>
    <row r="690" spans="1:12" x14ac:dyDescent="0.25">
      <c r="A690" s="11" t="s">
        <v>722</v>
      </c>
      <c r="B690" s="12"/>
      <c r="C690" s="12"/>
      <c r="D690" s="12"/>
      <c r="E690" s="12"/>
      <c r="F690" s="12"/>
      <c r="G690" s="12"/>
      <c r="H690" s="12"/>
      <c r="I690" s="12"/>
      <c r="J690" s="13">
        <f>SUM(J689:J689)</f>
        <v>20</v>
      </c>
      <c r="K690" s="13">
        <f>SUM(K689:K689)</f>
        <v>0</v>
      </c>
      <c r="L690" s="14">
        <f>SUM(L689:L689)</f>
        <v>20</v>
      </c>
    </row>
    <row r="692" spans="1:12" x14ac:dyDescent="0.25">
      <c r="A692" s="6" t="s">
        <v>725</v>
      </c>
      <c r="B692" s="7">
        <v>45203</v>
      </c>
      <c r="C692" s="8" t="s">
        <v>13</v>
      </c>
      <c r="D692" s="8" t="s">
        <v>726</v>
      </c>
      <c r="E692" s="8"/>
      <c r="F692" s="8" t="s">
        <v>35</v>
      </c>
      <c r="G692" s="7">
        <v>45203</v>
      </c>
      <c r="H692" s="8"/>
      <c r="I692" s="8" t="s">
        <v>16</v>
      </c>
      <c r="J692" s="9">
        <v>0</v>
      </c>
      <c r="K692" s="9">
        <v>174</v>
      </c>
      <c r="L692" s="10">
        <v>-174</v>
      </c>
    </row>
    <row r="693" spans="1:12" x14ac:dyDescent="0.25">
      <c r="A693" s="11" t="s">
        <v>725</v>
      </c>
      <c r="B693" s="12"/>
      <c r="C693" s="12"/>
      <c r="D693" s="12"/>
      <c r="E693" s="12"/>
      <c r="F693" s="12"/>
      <c r="G693" s="12"/>
      <c r="H693" s="12"/>
      <c r="I693" s="12"/>
      <c r="J693" s="13">
        <f>SUM(J692:J692)</f>
        <v>0</v>
      </c>
      <c r="K693" s="13">
        <f>SUM(K692:K692)</f>
        <v>174</v>
      </c>
      <c r="L693" s="14">
        <f>SUM(L692:L692)</f>
        <v>-174</v>
      </c>
    </row>
    <row r="695" spans="1:12" x14ac:dyDescent="0.25">
      <c r="A695" s="6" t="s">
        <v>727</v>
      </c>
      <c r="B695" s="7">
        <v>45260</v>
      </c>
      <c r="C695" s="8" t="s">
        <v>18</v>
      </c>
      <c r="D695" s="8" t="s">
        <v>728</v>
      </c>
      <c r="E695" s="8"/>
      <c r="F695" s="8" t="s">
        <v>22</v>
      </c>
      <c r="G695" s="7">
        <v>45290</v>
      </c>
      <c r="H695" s="8"/>
      <c r="I695" s="8"/>
      <c r="J695" s="9">
        <v>570.42999999999995</v>
      </c>
      <c r="K695" s="9">
        <v>0</v>
      </c>
      <c r="L695" s="10">
        <v>570.42999999999995</v>
      </c>
    </row>
    <row r="696" spans="1:12" x14ac:dyDescent="0.25">
      <c r="A696" s="11" t="s">
        <v>727</v>
      </c>
      <c r="B696" s="12"/>
      <c r="C696" s="12"/>
      <c r="D696" s="12"/>
      <c r="E696" s="12"/>
      <c r="F696" s="12"/>
      <c r="G696" s="12"/>
      <c r="H696" s="12"/>
      <c r="I696" s="12"/>
      <c r="J696" s="13">
        <f>SUM(J695:J695)</f>
        <v>570.42999999999995</v>
      </c>
      <c r="K696" s="13">
        <f>SUM(K695:K695)</f>
        <v>0</v>
      </c>
      <c r="L696" s="14">
        <f>SUM(L695:L695)</f>
        <v>570.42999999999995</v>
      </c>
    </row>
    <row r="698" spans="1:12" x14ac:dyDescent="0.25">
      <c r="A698" s="6" t="s">
        <v>729</v>
      </c>
      <c r="B698" s="7">
        <v>45201</v>
      </c>
      <c r="C698" s="8" t="s">
        <v>13</v>
      </c>
      <c r="D698" s="8" t="s">
        <v>730</v>
      </c>
      <c r="E698" s="8"/>
      <c r="F698" s="8" t="s">
        <v>37</v>
      </c>
      <c r="G698" s="7">
        <v>45201</v>
      </c>
      <c r="H698" s="8"/>
      <c r="I698" s="8" t="s">
        <v>16</v>
      </c>
      <c r="J698" s="9">
        <v>0</v>
      </c>
      <c r="K698" s="9">
        <v>276</v>
      </c>
      <c r="L698" s="10">
        <v>-276</v>
      </c>
    </row>
    <row r="699" spans="1:12" x14ac:dyDescent="0.25">
      <c r="A699" s="11" t="s">
        <v>729</v>
      </c>
      <c r="B699" s="12"/>
      <c r="C699" s="12"/>
      <c r="D699" s="12"/>
      <c r="E699" s="12"/>
      <c r="F699" s="12"/>
      <c r="G699" s="12"/>
      <c r="H699" s="12"/>
      <c r="I699" s="12"/>
      <c r="J699" s="13">
        <f>SUM(J698:J698)</f>
        <v>0</v>
      </c>
      <c r="K699" s="13">
        <f>SUM(K698:K698)</f>
        <v>276</v>
      </c>
      <c r="L699" s="14">
        <f>SUM(L698:L698)</f>
        <v>-276</v>
      </c>
    </row>
    <row r="701" spans="1:12" x14ac:dyDescent="0.25">
      <c r="A701" s="15" t="s">
        <v>731</v>
      </c>
      <c r="B701" s="17">
        <v>45174</v>
      </c>
      <c r="C701" s="18" t="s">
        <v>13</v>
      </c>
      <c r="D701" s="18" t="s">
        <v>732</v>
      </c>
      <c r="E701" s="18"/>
      <c r="F701" s="18" t="s">
        <v>15</v>
      </c>
      <c r="G701" s="17">
        <v>45174</v>
      </c>
      <c r="H701" s="18"/>
      <c r="I701" s="18" t="s">
        <v>16</v>
      </c>
      <c r="J701" s="19">
        <v>0</v>
      </c>
      <c r="K701" s="19">
        <v>1271.17</v>
      </c>
      <c r="L701" s="23">
        <v>-1271.17</v>
      </c>
    </row>
    <row r="702" spans="1:12" x14ac:dyDescent="0.25">
      <c r="A702" s="25" t="s">
        <v>731</v>
      </c>
      <c r="B702" s="4">
        <v>45201</v>
      </c>
      <c r="C702" t="s">
        <v>13</v>
      </c>
      <c r="D702" t="s">
        <v>733</v>
      </c>
      <c r="F702" t="s">
        <v>37</v>
      </c>
      <c r="G702" s="4">
        <v>45201</v>
      </c>
      <c r="I702" t="s">
        <v>16</v>
      </c>
      <c r="J702" s="5">
        <v>0</v>
      </c>
      <c r="K702" s="5">
        <v>883.38</v>
      </c>
      <c r="L702" s="26">
        <v>-883.38</v>
      </c>
    </row>
    <row r="703" spans="1:12" x14ac:dyDescent="0.25">
      <c r="A703" s="16" t="s">
        <v>731</v>
      </c>
      <c r="B703" s="20">
        <v>45260</v>
      </c>
      <c r="C703" s="21" t="s">
        <v>18</v>
      </c>
      <c r="D703" s="21" t="s">
        <v>734</v>
      </c>
      <c r="E703" s="21"/>
      <c r="F703" s="21" t="s">
        <v>22</v>
      </c>
      <c r="G703" s="20">
        <v>45290</v>
      </c>
      <c r="H703" s="21"/>
      <c r="I703" s="21"/>
      <c r="J703" s="22">
        <v>857.72</v>
      </c>
      <c r="K703" s="22">
        <v>0</v>
      </c>
      <c r="L703" s="24">
        <v>857.72</v>
      </c>
    </row>
    <row r="704" spans="1:12" x14ac:dyDescent="0.25">
      <c r="A704" s="11" t="s">
        <v>731</v>
      </c>
      <c r="B704" s="12"/>
      <c r="C704" s="12"/>
      <c r="D704" s="12"/>
      <c r="E704" s="12"/>
      <c r="F704" s="12"/>
      <c r="G704" s="12"/>
      <c r="H704" s="12"/>
      <c r="I704" s="12"/>
      <c r="J704" s="13">
        <f>SUM(J701:J703)</f>
        <v>857.72</v>
      </c>
      <c r="K704" s="13">
        <f>SUM(K701:K703)</f>
        <v>2154.5500000000002</v>
      </c>
      <c r="L704" s="14">
        <f>SUM(L701:L703)</f>
        <v>-1296.8300000000002</v>
      </c>
    </row>
    <row r="706" spans="1:12" x14ac:dyDescent="0.25">
      <c r="A706" s="15" t="s">
        <v>735</v>
      </c>
      <c r="B706" s="17">
        <v>45230</v>
      </c>
      <c r="C706" s="18" t="s">
        <v>18</v>
      </c>
      <c r="D706" s="18" t="s">
        <v>736</v>
      </c>
      <c r="E706" s="18"/>
      <c r="F706" s="18" t="s">
        <v>20</v>
      </c>
      <c r="G706" s="17">
        <v>45260</v>
      </c>
      <c r="H706" s="18"/>
      <c r="I706" s="18"/>
      <c r="J706" s="19">
        <v>1375.2</v>
      </c>
      <c r="K706" s="19">
        <v>0</v>
      </c>
      <c r="L706" s="23">
        <v>1375.2</v>
      </c>
    </row>
    <row r="707" spans="1:12" x14ac:dyDescent="0.25">
      <c r="A707" s="16" t="s">
        <v>735</v>
      </c>
      <c r="B707" s="20">
        <v>45260</v>
      </c>
      <c r="C707" s="21" t="s">
        <v>18</v>
      </c>
      <c r="D707" s="21" t="s">
        <v>737</v>
      </c>
      <c r="E707" s="21"/>
      <c r="F707" s="21" t="s">
        <v>22</v>
      </c>
      <c r="G707" s="20">
        <v>45290</v>
      </c>
      <c r="H707" s="21"/>
      <c r="I707" s="21"/>
      <c r="J707" s="22">
        <v>1784.4</v>
      </c>
      <c r="K707" s="22">
        <v>0</v>
      </c>
      <c r="L707" s="24">
        <v>1784.4</v>
      </c>
    </row>
    <row r="708" spans="1:12" x14ac:dyDescent="0.25">
      <c r="A708" s="11" t="s">
        <v>735</v>
      </c>
      <c r="B708" s="12"/>
      <c r="C708" s="12"/>
      <c r="D708" s="12"/>
      <c r="E708" s="12"/>
      <c r="F708" s="12"/>
      <c r="G708" s="12"/>
      <c r="H708" s="12"/>
      <c r="I708" s="12"/>
      <c r="J708" s="13">
        <f>SUM(J706:J707)</f>
        <v>3159.6000000000004</v>
      </c>
      <c r="K708" s="13">
        <f>SUM(K706:K707)</f>
        <v>0</v>
      </c>
      <c r="L708" s="14">
        <f>SUM(L706:L707)</f>
        <v>3159.6000000000004</v>
      </c>
    </row>
    <row r="710" spans="1:12" x14ac:dyDescent="0.25">
      <c r="A710" s="15" t="s">
        <v>738</v>
      </c>
      <c r="B710" s="17">
        <v>45180</v>
      </c>
      <c r="C710" s="18" t="s">
        <v>13</v>
      </c>
      <c r="D710" s="18" t="s">
        <v>739</v>
      </c>
      <c r="E710" s="18"/>
      <c r="F710" s="18" t="s">
        <v>15</v>
      </c>
      <c r="G710" s="17">
        <v>45180</v>
      </c>
      <c r="H710" s="18"/>
      <c r="I710" s="18" t="s">
        <v>16</v>
      </c>
      <c r="J710" s="19">
        <v>0</v>
      </c>
      <c r="K710" s="19">
        <v>258.25</v>
      </c>
      <c r="L710" s="23">
        <v>-258.25</v>
      </c>
    </row>
    <row r="711" spans="1:12" x14ac:dyDescent="0.25">
      <c r="A711" s="25" t="s">
        <v>738</v>
      </c>
      <c r="B711" s="4">
        <v>45180</v>
      </c>
      <c r="C711" t="s">
        <v>13</v>
      </c>
      <c r="D711" t="s">
        <v>740</v>
      </c>
      <c r="F711" t="s">
        <v>41</v>
      </c>
      <c r="G711" s="4">
        <v>45180</v>
      </c>
      <c r="I711" t="s">
        <v>16</v>
      </c>
      <c r="J711" s="5">
        <v>0</v>
      </c>
      <c r="K711" s="5">
        <v>1331.57</v>
      </c>
      <c r="L711" s="26">
        <v>-1331.57</v>
      </c>
    </row>
    <row r="712" spans="1:12" x14ac:dyDescent="0.25">
      <c r="A712" s="25" t="s">
        <v>738</v>
      </c>
      <c r="B712" s="4">
        <v>45180</v>
      </c>
      <c r="C712" t="s">
        <v>13</v>
      </c>
      <c r="D712" t="s">
        <v>741</v>
      </c>
      <c r="F712" t="s">
        <v>15</v>
      </c>
      <c r="G712" s="4">
        <v>45180</v>
      </c>
      <c r="I712" t="s">
        <v>16</v>
      </c>
      <c r="J712" s="5">
        <v>0</v>
      </c>
      <c r="K712" s="5">
        <v>1880.82</v>
      </c>
      <c r="L712" s="26">
        <v>-1880.82</v>
      </c>
    </row>
    <row r="713" spans="1:12" x14ac:dyDescent="0.25">
      <c r="A713" s="25" t="s">
        <v>738</v>
      </c>
      <c r="B713" s="4">
        <v>45196</v>
      </c>
      <c r="C713" t="s">
        <v>13</v>
      </c>
      <c r="D713" t="s">
        <v>742</v>
      </c>
      <c r="F713" t="s">
        <v>35</v>
      </c>
      <c r="G713" s="4">
        <v>45196</v>
      </c>
      <c r="I713" t="s">
        <v>16</v>
      </c>
      <c r="J713" s="5">
        <v>0</v>
      </c>
      <c r="K713" s="5">
        <v>1692.67</v>
      </c>
      <c r="L713" s="26">
        <v>-1692.67</v>
      </c>
    </row>
    <row r="714" spans="1:12" x14ac:dyDescent="0.25">
      <c r="A714" s="25" t="s">
        <v>738</v>
      </c>
      <c r="B714" s="4">
        <v>45210</v>
      </c>
      <c r="C714" t="s">
        <v>13</v>
      </c>
      <c r="D714" t="s">
        <v>743</v>
      </c>
      <c r="F714" t="s">
        <v>37</v>
      </c>
      <c r="G714" s="4">
        <v>45210</v>
      </c>
      <c r="I714" t="s">
        <v>16</v>
      </c>
      <c r="J714" s="5">
        <v>0</v>
      </c>
      <c r="K714" s="5">
        <v>215.51</v>
      </c>
      <c r="L714" s="26">
        <v>-215.51</v>
      </c>
    </row>
    <row r="715" spans="1:12" x14ac:dyDescent="0.25">
      <c r="A715" s="25" t="s">
        <v>738</v>
      </c>
      <c r="B715" s="4">
        <v>45218</v>
      </c>
      <c r="C715" t="s">
        <v>13</v>
      </c>
      <c r="D715" t="s">
        <v>744</v>
      </c>
      <c r="F715" t="s">
        <v>37</v>
      </c>
      <c r="G715" s="4">
        <v>45218</v>
      </c>
      <c r="I715" t="s">
        <v>16</v>
      </c>
      <c r="J715" s="5">
        <v>0</v>
      </c>
      <c r="K715" s="5">
        <v>1413.47</v>
      </c>
      <c r="L715" s="26">
        <v>-1413.47</v>
      </c>
    </row>
    <row r="716" spans="1:12" x14ac:dyDescent="0.25">
      <c r="A716" s="25" t="s">
        <v>738</v>
      </c>
      <c r="B716" s="4">
        <v>45245</v>
      </c>
      <c r="C716" t="s">
        <v>18</v>
      </c>
      <c r="D716" t="s">
        <v>745</v>
      </c>
      <c r="F716" t="s">
        <v>29</v>
      </c>
      <c r="G716" s="4">
        <v>45275</v>
      </c>
      <c r="J716" s="5">
        <v>1471.42</v>
      </c>
      <c r="K716" s="5">
        <v>0</v>
      </c>
      <c r="L716" s="26">
        <v>1471.42</v>
      </c>
    </row>
    <row r="717" spans="1:12" x14ac:dyDescent="0.25">
      <c r="A717" s="25" t="s">
        <v>738</v>
      </c>
      <c r="B717" s="4">
        <v>45260</v>
      </c>
      <c r="C717" t="s">
        <v>18</v>
      </c>
      <c r="D717" t="s">
        <v>746</v>
      </c>
      <c r="F717" t="s">
        <v>22</v>
      </c>
      <c r="G717" s="4">
        <v>45290</v>
      </c>
      <c r="J717" s="5">
        <v>1757.14</v>
      </c>
      <c r="K717" s="5">
        <v>0</v>
      </c>
      <c r="L717" s="26">
        <v>1757.14</v>
      </c>
    </row>
    <row r="718" spans="1:12" x14ac:dyDescent="0.25">
      <c r="A718" s="16" t="s">
        <v>738</v>
      </c>
      <c r="B718" s="20">
        <v>45275</v>
      </c>
      <c r="C718" s="21" t="s">
        <v>18</v>
      </c>
      <c r="D718" s="21" t="s">
        <v>747</v>
      </c>
      <c r="E718" s="21"/>
      <c r="F718" s="21" t="s">
        <v>25</v>
      </c>
      <c r="G718" s="20">
        <v>45306</v>
      </c>
      <c r="H718" s="21"/>
      <c r="I718" s="21"/>
      <c r="J718" s="22">
        <v>1165.92</v>
      </c>
      <c r="K718" s="22">
        <v>0</v>
      </c>
      <c r="L718" s="24">
        <v>1165.92</v>
      </c>
    </row>
    <row r="719" spans="1:12" x14ac:dyDescent="0.25">
      <c r="A719" s="11" t="s">
        <v>738</v>
      </c>
      <c r="B719" s="12"/>
      <c r="C719" s="12"/>
      <c r="D719" s="12"/>
      <c r="E719" s="12"/>
      <c r="F719" s="12"/>
      <c r="G719" s="12"/>
      <c r="H719" s="12"/>
      <c r="I719" s="12"/>
      <c r="J719" s="13">
        <f>SUM(J710:J718)</f>
        <v>4394.4800000000005</v>
      </c>
      <c r="K719" s="13">
        <f>SUM(K710:K718)</f>
        <v>6792.29</v>
      </c>
      <c r="L719" s="14">
        <f>SUM(L710:L718)</f>
        <v>-2397.8099999999995</v>
      </c>
    </row>
    <row r="721" spans="1:12" x14ac:dyDescent="0.25">
      <c r="A721" s="6" t="s">
        <v>748</v>
      </c>
      <c r="B721" s="7">
        <v>45260</v>
      </c>
      <c r="C721" s="8" t="s">
        <v>18</v>
      </c>
      <c r="D721" s="8" t="s">
        <v>749</v>
      </c>
      <c r="E721" s="8"/>
      <c r="F721" s="8" t="s">
        <v>22</v>
      </c>
      <c r="G721" s="7">
        <v>45290</v>
      </c>
      <c r="H721" s="8"/>
      <c r="I721" s="8"/>
      <c r="J721" s="9">
        <v>156</v>
      </c>
      <c r="K721" s="9">
        <v>0</v>
      </c>
      <c r="L721" s="10">
        <v>156</v>
      </c>
    </row>
    <row r="722" spans="1:12" x14ac:dyDescent="0.25">
      <c r="A722" s="11" t="s">
        <v>748</v>
      </c>
      <c r="B722" s="12"/>
      <c r="C722" s="12"/>
      <c r="D722" s="12"/>
      <c r="E722" s="12"/>
      <c r="F722" s="12"/>
      <c r="G722" s="12"/>
      <c r="H722" s="12"/>
      <c r="I722" s="12"/>
      <c r="J722" s="13">
        <f>SUM(J721:J721)</f>
        <v>156</v>
      </c>
      <c r="K722" s="13">
        <f>SUM(K721:K721)</f>
        <v>0</v>
      </c>
      <c r="L722" s="14">
        <f>SUM(L721:L721)</f>
        <v>156</v>
      </c>
    </row>
    <row r="724" spans="1:12" x14ac:dyDescent="0.25">
      <c r="A724" s="15" t="s">
        <v>750</v>
      </c>
      <c r="B724" s="17">
        <v>45170</v>
      </c>
      <c r="C724" s="18" t="s">
        <v>13</v>
      </c>
      <c r="D724" s="18" t="s">
        <v>751</v>
      </c>
      <c r="E724" s="18"/>
      <c r="F724" s="18" t="s">
        <v>41</v>
      </c>
      <c r="G724" s="17">
        <v>45170</v>
      </c>
      <c r="H724" s="18"/>
      <c r="I724" s="18" t="s">
        <v>16</v>
      </c>
      <c r="J724" s="19">
        <v>0</v>
      </c>
      <c r="K724" s="19">
        <v>386.6</v>
      </c>
      <c r="L724" s="23">
        <v>-386.6</v>
      </c>
    </row>
    <row r="725" spans="1:12" x14ac:dyDescent="0.25">
      <c r="A725" s="25" t="s">
        <v>750</v>
      </c>
      <c r="B725" s="4">
        <v>45170</v>
      </c>
      <c r="C725" t="s">
        <v>13</v>
      </c>
      <c r="D725" t="s">
        <v>752</v>
      </c>
      <c r="F725" t="s">
        <v>15</v>
      </c>
      <c r="G725" s="4">
        <v>45170</v>
      </c>
      <c r="I725" t="s">
        <v>16</v>
      </c>
      <c r="J725" s="5">
        <v>0</v>
      </c>
      <c r="K725" s="5">
        <v>1310.42</v>
      </c>
      <c r="L725" s="26">
        <v>-1310.42</v>
      </c>
    </row>
    <row r="726" spans="1:12" x14ac:dyDescent="0.25">
      <c r="A726" s="25" t="s">
        <v>750</v>
      </c>
      <c r="B726" s="4">
        <v>45201</v>
      </c>
      <c r="C726" t="s">
        <v>13</v>
      </c>
      <c r="D726" t="s">
        <v>753</v>
      </c>
      <c r="F726" t="s">
        <v>35</v>
      </c>
      <c r="G726" s="4">
        <v>45201</v>
      </c>
      <c r="I726" t="s">
        <v>16</v>
      </c>
      <c r="J726" s="5">
        <v>0</v>
      </c>
      <c r="K726" s="5">
        <v>1337</v>
      </c>
      <c r="L726" s="26">
        <v>-1337</v>
      </c>
    </row>
    <row r="727" spans="1:12" x14ac:dyDescent="0.25">
      <c r="A727" s="25" t="s">
        <v>750</v>
      </c>
      <c r="B727" s="4">
        <v>45201</v>
      </c>
      <c r="C727" t="s">
        <v>13</v>
      </c>
      <c r="D727" t="s">
        <v>754</v>
      </c>
      <c r="F727" t="s">
        <v>37</v>
      </c>
      <c r="G727" s="4">
        <v>45201</v>
      </c>
      <c r="I727" t="s">
        <v>16</v>
      </c>
      <c r="J727" s="5">
        <v>0</v>
      </c>
      <c r="K727" s="5">
        <v>385.07</v>
      </c>
      <c r="L727" s="26">
        <v>-385.07</v>
      </c>
    </row>
    <row r="728" spans="1:12" x14ac:dyDescent="0.25">
      <c r="A728" s="25" t="s">
        <v>750</v>
      </c>
      <c r="B728" s="4">
        <v>45245</v>
      </c>
      <c r="C728" t="s">
        <v>18</v>
      </c>
      <c r="D728" t="s">
        <v>755</v>
      </c>
      <c r="F728" t="s">
        <v>29</v>
      </c>
      <c r="G728" s="4">
        <v>45275</v>
      </c>
      <c r="J728" s="5">
        <v>517.73</v>
      </c>
      <c r="K728" s="5">
        <v>0</v>
      </c>
      <c r="L728" s="26">
        <v>517.73</v>
      </c>
    </row>
    <row r="729" spans="1:12" x14ac:dyDescent="0.25">
      <c r="A729" s="25" t="s">
        <v>750</v>
      </c>
      <c r="B729" s="4">
        <v>45260</v>
      </c>
      <c r="C729" t="s">
        <v>18</v>
      </c>
      <c r="D729" t="s">
        <v>756</v>
      </c>
      <c r="F729" t="s">
        <v>22</v>
      </c>
      <c r="G729" s="4">
        <v>45290</v>
      </c>
      <c r="J729" s="5">
        <v>1479.22</v>
      </c>
      <c r="K729" s="5">
        <v>0</v>
      </c>
      <c r="L729" s="26">
        <v>1479.22</v>
      </c>
    </row>
    <row r="730" spans="1:12" x14ac:dyDescent="0.25">
      <c r="A730" s="16" t="s">
        <v>750</v>
      </c>
      <c r="B730" s="20">
        <v>45275</v>
      </c>
      <c r="C730" s="21" t="s">
        <v>18</v>
      </c>
      <c r="D730" s="21" t="s">
        <v>757</v>
      </c>
      <c r="E730" s="21"/>
      <c r="F730" s="21" t="s">
        <v>25</v>
      </c>
      <c r="G730" s="20">
        <v>45306</v>
      </c>
      <c r="H730" s="21"/>
      <c r="I730" s="21"/>
      <c r="J730" s="22">
        <v>842.33</v>
      </c>
      <c r="K730" s="22">
        <v>0</v>
      </c>
      <c r="L730" s="24">
        <v>842.33</v>
      </c>
    </row>
    <row r="731" spans="1:12" x14ac:dyDescent="0.25">
      <c r="A731" s="11" t="s">
        <v>750</v>
      </c>
      <c r="B731" s="12"/>
      <c r="C731" s="12"/>
      <c r="D731" s="12"/>
      <c r="E731" s="12"/>
      <c r="F731" s="12"/>
      <c r="G731" s="12"/>
      <c r="H731" s="12"/>
      <c r="I731" s="12"/>
      <c r="J731" s="13">
        <f>SUM(J724:J730)</f>
        <v>2839.28</v>
      </c>
      <c r="K731" s="13">
        <f>SUM(K724:K730)</f>
        <v>3419.09</v>
      </c>
      <c r="L731" s="14">
        <f>SUM(L724:L730)</f>
        <v>-579.81000000000006</v>
      </c>
    </row>
    <row r="733" spans="1:12" x14ac:dyDescent="0.25">
      <c r="A733" s="6" t="s">
        <v>758</v>
      </c>
      <c r="B733" s="7">
        <v>45187</v>
      </c>
      <c r="C733" s="8" t="s">
        <v>13</v>
      </c>
      <c r="D733" s="8" t="s">
        <v>759</v>
      </c>
      <c r="E733" s="8"/>
      <c r="F733" s="8" t="s">
        <v>15</v>
      </c>
      <c r="G733" s="7">
        <v>45187</v>
      </c>
      <c r="H733" s="8"/>
      <c r="I733" s="8" t="s">
        <v>16</v>
      </c>
      <c r="J733" s="9">
        <v>0</v>
      </c>
      <c r="K733" s="9">
        <v>207.86</v>
      </c>
      <c r="L733" s="10">
        <v>-207.86</v>
      </c>
    </row>
    <row r="734" spans="1:12" x14ac:dyDescent="0.25">
      <c r="A734" s="11" t="s">
        <v>758</v>
      </c>
      <c r="B734" s="12"/>
      <c r="C734" s="12"/>
      <c r="D734" s="12"/>
      <c r="E734" s="12"/>
      <c r="F734" s="12"/>
      <c r="G734" s="12"/>
      <c r="H734" s="12"/>
      <c r="I734" s="12"/>
      <c r="J734" s="13">
        <f>SUM(J733:J733)</f>
        <v>0</v>
      </c>
      <c r="K734" s="13">
        <f>SUM(K733:K733)</f>
        <v>207.86</v>
      </c>
      <c r="L734" s="14">
        <f>SUM(L733:L733)</f>
        <v>-207.86</v>
      </c>
    </row>
    <row r="736" spans="1:12" x14ac:dyDescent="0.25">
      <c r="A736" s="6" t="s">
        <v>760</v>
      </c>
      <c r="B736" s="7">
        <v>45260</v>
      </c>
      <c r="C736" s="8" t="s">
        <v>18</v>
      </c>
      <c r="D736" s="8" t="s">
        <v>761</v>
      </c>
      <c r="E736" s="8"/>
      <c r="F736" s="8" t="s">
        <v>22</v>
      </c>
      <c r="G736" s="7">
        <v>45290</v>
      </c>
      <c r="H736" s="8"/>
      <c r="I736" s="8"/>
      <c r="J736" s="9">
        <v>140</v>
      </c>
      <c r="K736" s="9">
        <v>0</v>
      </c>
      <c r="L736" s="10">
        <v>140</v>
      </c>
    </row>
    <row r="737" spans="1:12" x14ac:dyDescent="0.25">
      <c r="A737" s="11" t="s">
        <v>760</v>
      </c>
      <c r="B737" s="12"/>
      <c r="C737" s="12"/>
      <c r="D737" s="12"/>
      <c r="E737" s="12"/>
      <c r="F737" s="12"/>
      <c r="G737" s="12"/>
      <c r="H737" s="12"/>
      <c r="I737" s="12"/>
      <c r="J737" s="13">
        <f>SUM(J736:J736)</f>
        <v>140</v>
      </c>
      <c r="K737" s="13">
        <f>SUM(K736:K736)</f>
        <v>0</v>
      </c>
      <c r="L737" s="14">
        <f>SUM(L736:L736)</f>
        <v>140</v>
      </c>
    </row>
    <row r="739" spans="1:12" x14ac:dyDescent="0.25">
      <c r="A739" s="15" t="s">
        <v>762</v>
      </c>
      <c r="B739" s="17">
        <v>45203</v>
      </c>
      <c r="C739" s="18" t="s">
        <v>13</v>
      </c>
      <c r="D739" s="18" t="s">
        <v>763</v>
      </c>
      <c r="E739" s="18"/>
      <c r="F739" s="18" t="s">
        <v>37</v>
      </c>
      <c r="G739" s="17">
        <v>45203</v>
      </c>
      <c r="H739" s="18"/>
      <c r="I739" s="18" t="s">
        <v>16</v>
      </c>
      <c r="J739" s="19">
        <v>0</v>
      </c>
      <c r="K739" s="19">
        <v>352.42</v>
      </c>
      <c r="L739" s="23">
        <v>-352.42</v>
      </c>
    </row>
    <row r="740" spans="1:12" x14ac:dyDescent="0.25">
      <c r="A740" s="16" t="s">
        <v>762</v>
      </c>
      <c r="B740" s="20">
        <v>45260</v>
      </c>
      <c r="C740" s="21" t="s">
        <v>18</v>
      </c>
      <c r="D740" s="21" t="s">
        <v>764</v>
      </c>
      <c r="E740" s="21"/>
      <c r="F740" s="21" t="s">
        <v>22</v>
      </c>
      <c r="G740" s="20">
        <v>45290</v>
      </c>
      <c r="H740" s="21"/>
      <c r="I740" s="21"/>
      <c r="J740" s="22">
        <v>198.46</v>
      </c>
      <c r="K740" s="22">
        <v>0</v>
      </c>
      <c r="L740" s="24">
        <v>198.46</v>
      </c>
    </row>
    <row r="741" spans="1:12" x14ac:dyDescent="0.25">
      <c r="A741" s="11" t="s">
        <v>762</v>
      </c>
      <c r="B741" s="12"/>
      <c r="C741" s="12"/>
      <c r="D741" s="12"/>
      <c r="E741" s="12"/>
      <c r="F741" s="12"/>
      <c r="G741" s="12"/>
      <c r="H741" s="12"/>
      <c r="I741" s="12"/>
      <c r="J741" s="13">
        <f>SUM(J739:J740)</f>
        <v>198.46</v>
      </c>
      <c r="K741" s="13">
        <f>SUM(K739:K740)</f>
        <v>352.42</v>
      </c>
      <c r="L741" s="14">
        <f>SUM(L739:L740)</f>
        <v>-153.96</v>
      </c>
    </row>
    <row r="743" spans="1:12" x14ac:dyDescent="0.25">
      <c r="A743" s="6" t="s">
        <v>765</v>
      </c>
      <c r="B743" s="7">
        <v>45245</v>
      </c>
      <c r="C743" s="8" t="s">
        <v>18</v>
      </c>
      <c r="D743" s="8" t="s">
        <v>766</v>
      </c>
      <c r="E743" s="8"/>
      <c r="F743" s="8" t="s">
        <v>29</v>
      </c>
      <c r="G743" s="7">
        <v>45275</v>
      </c>
      <c r="H743" s="8"/>
      <c r="I743" s="8"/>
      <c r="J743" s="9">
        <v>420</v>
      </c>
      <c r="K743" s="9">
        <v>0</v>
      </c>
      <c r="L743" s="10">
        <v>420</v>
      </c>
    </row>
    <row r="744" spans="1:12" x14ac:dyDescent="0.25">
      <c r="A744" s="11" t="s">
        <v>765</v>
      </c>
      <c r="B744" s="12"/>
      <c r="C744" s="12"/>
      <c r="D744" s="12"/>
      <c r="E744" s="12"/>
      <c r="F744" s="12"/>
      <c r="G744" s="12"/>
      <c r="H744" s="12"/>
      <c r="I744" s="12"/>
      <c r="J744" s="13">
        <f>SUM(J743:J743)</f>
        <v>420</v>
      </c>
      <c r="K744" s="13">
        <f>SUM(K743:K743)</f>
        <v>0</v>
      </c>
      <c r="L744" s="14">
        <f>SUM(L743:L743)</f>
        <v>420</v>
      </c>
    </row>
    <row r="746" spans="1:12" x14ac:dyDescent="0.25">
      <c r="A746" s="15" t="s">
        <v>767</v>
      </c>
      <c r="B746" s="17">
        <v>45225</v>
      </c>
      <c r="C746" s="18" t="s">
        <v>13</v>
      </c>
      <c r="D746" s="18" t="s">
        <v>768</v>
      </c>
      <c r="E746" s="18"/>
      <c r="F746" s="18" t="s">
        <v>769</v>
      </c>
      <c r="G746" s="17">
        <v>45225</v>
      </c>
      <c r="H746" s="18"/>
      <c r="I746" s="18" t="s">
        <v>16</v>
      </c>
      <c r="J746" s="19">
        <v>0</v>
      </c>
      <c r="K746" s="19">
        <v>480</v>
      </c>
      <c r="L746" s="23">
        <v>-480</v>
      </c>
    </row>
    <row r="747" spans="1:12" x14ac:dyDescent="0.25">
      <c r="A747" s="16" t="s">
        <v>767</v>
      </c>
      <c r="B747" s="20">
        <v>45230</v>
      </c>
      <c r="C747" s="21" t="s">
        <v>18</v>
      </c>
      <c r="D747" s="21" t="s">
        <v>770</v>
      </c>
      <c r="E747" s="21"/>
      <c r="F747" s="21" t="s">
        <v>20</v>
      </c>
      <c r="G747" s="20">
        <v>45260</v>
      </c>
      <c r="H747" s="21"/>
      <c r="I747" s="21"/>
      <c r="J747" s="22">
        <v>708</v>
      </c>
      <c r="K747" s="22">
        <v>0</v>
      </c>
      <c r="L747" s="24">
        <v>708</v>
      </c>
    </row>
    <row r="748" spans="1:12" x14ac:dyDescent="0.25">
      <c r="A748" s="11" t="s">
        <v>767</v>
      </c>
      <c r="B748" s="12"/>
      <c r="C748" s="12"/>
      <c r="D748" s="12"/>
      <c r="E748" s="12"/>
      <c r="F748" s="12"/>
      <c r="G748" s="12"/>
      <c r="H748" s="12"/>
      <c r="I748" s="12"/>
      <c r="J748" s="13">
        <f>SUM(J746:J747)</f>
        <v>708</v>
      </c>
      <c r="K748" s="13">
        <f>SUM(K746:K747)</f>
        <v>480</v>
      </c>
      <c r="L748" s="14">
        <f>SUM(L746:L747)</f>
        <v>228</v>
      </c>
    </row>
    <row r="750" spans="1:12" x14ac:dyDescent="0.25">
      <c r="A750" s="15" t="s">
        <v>771</v>
      </c>
      <c r="B750" s="17">
        <v>45180</v>
      </c>
      <c r="C750" s="18" t="s">
        <v>13</v>
      </c>
      <c r="D750" s="18" t="s">
        <v>772</v>
      </c>
      <c r="E750" s="18"/>
      <c r="F750" s="18" t="s">
        <v>15</v>
      </c>
      <c r="G750" s="17">
        <v>45180</v>
      </c>
      <c r="H750" s="18"/>
      <c r="I750" s="18" t="s">
        <v>16</v>
      </c>
      <c r="J750" s="19">
        <v>0</v>
      </c>
      <c r="K750" s="19">
        <v>2328</v>
      </c>
      <c r="L750" s="23">
        <v>-2328</v>
      </c>
    </row>
    <row r="751" spans="1:12" x14ac:dyDescent="0.25">
      <c r="A751" s="25" t="s">
        <v>771</v>
      </c>
      <c r="B751" s="4">
        <v>45180</v>
      </c>
      <c r="C751" t="s">
        <v>13</v>
      </c>
      <c r="D751" t="s">
        <v>773</v>
      </c>
      <c r="F751" t="s">
        <v>774</v>
      </c>
      <c r="G751" s="4">
        <v>45180</v>
      </c>
      <c r="I751" t="s">
        <v>16</v>
      </c>
      <c r="J751" s="5">
        <v>0</v>
      </c>
      <c r="K751" s="5">
        <v>-156</v>
      </c>
      <c r="L751" s="26">
        <v>156</v>
      </c>
    </row>
    <row r="752" spans="1:12" x14ac:dyDescent="0.25">
      <c r="A752" s="25" t="s">
        <v>771</v>
      </c>
      <c r="B752" s="4">
        <v>45191</v>
      </c>
      <c r="C752" t="s">
        <v>13</v>
      </c>
      <c r="F752" t="s">
        <v>775</v>
      </c>
      <c r="G752" s="4">
        <v>45191</v>
      </c>
      <c r="J752" s="5">
        <v>0</v>
      </c>
      <c r="K752" s="5">
        <v>4329.6000000000004</v>
      </c>
      <c r="L752" s="26">
        <v>-4329.6000000000004</v>
      </c>
    </row>
    <row r="753" spans="1:12" x14ac:dyDescent="0.25">
      <c r="A753" s="25" t="s">
        <v>771</v>
      </c>
      <c r="B753" s="4">
        <v>45203</v>
      </c>
      <c r="C753" t="s">
        <v>13</v>
      </c>
      <c r="D753" t="s">
        <v>776</v>
      </c>
      <c r="F753" t="s">
        <v>37</v>
      </c>
      <c r="G753" s="4">
        <v>45203</v>
      </c>
      <c r="I753" t="s">
        <v>16</v>
      </c>
      <c r="J753" s="5">
        <v>0</v>
      </c>
      <c r="K753" s="5">
        <v>4860</v>
      </c>
      <c r="L753" s="26">
        <v>-4860</v>
      </c>
    </row>
    <row r="754" spans="1:12" x14ac:dyDescent="0.25">
      <c r="A754" s="25" t="s">
        <v>771</v>
      </c>
      <c r="B754" s="4">
        <v>45211</v>
      </c>
      <c r="C754" t="s">
        <v>13</v>
      </c>
      <c r="F754" t="s">
        <v>775</v>
      </c>
      <c r="G754" s="4">
        <v>45211</v>
      </c>
      <c r="J754" s="5">
        <v>0</v>
      </c>
      <c r="K754" s="5">
        <v>156</v>
      </c>
      <c r="L754" s="26">
        <v>-156</v>
      </c>
    </row>
    <row r="755" spans="1:12" x14ac:dyDescent="0.25">
      <c r="A755" s="16" t="s">
        <v>771</v>
      </c>
      <c r="B755" s="20">
        <v>45260</v>
      </c>
      <c r="C755" s="21" t="s">
        <v>18</v>
      </c>
      <c r="D755" s="21" t="s">
        <v>777</v>
      </c>
      <c r="E755" s="21"/>
      <c r="F755" s="21" t="s">
        <v>22</v>
      </c>
      <c r="G755" s="20">
        <v>45290</v>
      </c>
      <c r="H755" s="21"/>
      <c r="I755" s="21"/>
      <c r="J755" s="22">
        <v>660</v>
      </c>
      <c r="K755" s="22">
        <v>0</v>
      </c>
      <c r="L755" s="24">
        <v>660</v>
      </c>
    </row>
    <row r="756" spans="1:12" x14ac:dyDescent="0.25">
      <c r="A756" s="11" t="s">
        <v>771</v>
      </c>
      <c r="B756" s="12"/>
      <c r="C756" s="12"/>
      <c r="D756" s="12"/>
      <c r="E756" s="12"/>
      <c r="F756" s="12"/>
      <c r="G756" s="12"/>
      <c r="H756" s="12"/>
      <c r="I756" s="12"/>
      <c r="J756" s="13">
        <f>SUM(J750:J755)</f>
        <v>660</v>
      </c>
      <c r="K756" s="13">
        <f>SUM(K750:K755)</f>
        <v>11517.6</v>
      </c>
      <c r="L756" s="14">
        <f>SUM(L750:L755)</f>
        <v>-10857.6</v>
      </c>
    </row>
    <row r="758" spans="1:12" x14ac:dyDescent="0.25">
      <c r="A758" s="15" t="s">
        <v>778</v>
      </c>
      <c r="B758" s="17">
        <v>45217</v>
      </c>
      <c r="C758" s="18" t="s">
        <v>13</v>
      </c>
      <c r="D758" s="18" t="s">
        <v>779</v>
      </c>
      <c r="E758" s="18"/>
      <c r="F758" s="18" t="s">
        <v>15</v>
      </c>
      <c r="G758" s="17">
        <v>45217</v>
      </c>
      <c r="H758" s="18"/>
      <c r="I758" s="18" t="s">
        <v>16</v>
      </c>
      <c r="J758" s="19">
        <v>0</v>
      </c>
      <c r="K758" s="19">
        <v>114</v>
      </c>
      <c r="L758" s="23">
        <v>-114</v>
      </c>
    </row>
    <row r="759" spans="1:12" x14ac:dyDescent="0.25">
      <c r="A759" s="25" t="s">
        <v>778</v>
      </c>
      <c r="B759" s="4">
        <v>45230</v>
      </c>
      <c r="C759" t="s">
        <v>18</v>
      </c>
      <c r="D759" t="s">
        <v>780</v>
      </c>
      <c r="F759" t="s">
        <v>20</v>
      </c>
      <c r="G759" s="4">
        <v>45260</v>
      </c>
      <c r="J759" s="5">
        <v>342</v>
      </c>
      <c r="K759" s="5">
        <v>0</v>
      </c>
      <c r="L759" s="26">
        <v>342</v>
      </c>
    </row>
    <row r="760" spans="1:12" x14ac:dyDescent="0.25">
      <c r="A760" s="16" t="s">
        <v>778</v>
      </c>
      <c r="B760" s="20">
        <v>45275</v>
      </c>
      <c r="C760" s="21" t="s">
        <v>18</v>
      </c>
      <c r="D760" s="21" t="s">
        <v>781</v>
      </c>
      <c r="E760" s="21"/>
      <c r="F760" s="21" t="s">
        <v>25</v>
      </c>
      <c r="G760" s="20">
        <v>45306</v>
      </c>
      <c r="H760" s="21"/>
      <c r="I760" s="21"/>
      <c r="J760" s="22">
        <v>240</v>
      </c>
      <c r="K760" s="22">
        <v>0</v>
      </c>
      <c r="L760" s="24">
        <v>240</v>
      </c>
    </row>
    <row r="761" spans="1:12" x14ac:dyDescent="0.25">
      <c r="A761" s="11" t="s">
        <v>778</v>
      </c>
      <c r="B761" s="12"/>
      <c r="C761" s="12"/>
      <c r="D761" s="12"/>
      <c r="E761" s="12"/>
      <c r="F761" s="12"/>
      <c r="G761" s="12"/>
      <c r="H761" s="12"/>
      <c r="I761" s="12"/>
      <c r="J761" s="13">
        <f>SUM(J758:J760)</f>
        <v>582</v>
      </c>
      <c r="K761" s="13">
        <f>SUM(K758:K760)</f>
        <v>114</v>
      </c>
      <c r="L761" s="14">
        <f>SUM(L758:L760)</f>
        <v>468</v>
      </c>
    </row>
    <row r="763" spans="1:12" x14ac:dyDescent="0.25">
      <c r="A763" s="15" t="s">
        <v>782</v>
      </c>
      <c r="B763" s="17">
        <v>45181</v>
      </c>
      <c r="C763" s="18" t="s">
        <v>13</v>
      </c>
      <c r="D763" s="18" t="s">
        <v>783</v>
      </c>
      <c r="E763" s="18"/>
      <c r="F763" s="18" t="s">
        <v>15</v>
      </c>
      <c r="G763" s="17">
        <v>45181</v>
      </c>
      <c r="H763" s="18"/>
      <c r="I763" s="18" t="s">
        <v>16</v>
      </c>
      <c r="J763" s="19">
        <v>0</v>
      </c>
      <c r="K763" s="19">
        <v>156</v>
      </c>
      <c r="L763" s="23">
        <v>-156</v>
      </c>
    </row>
    <row r="764" spans="1:12" x14ac:dyDescent="0.25">
      <c r="A764" s="25" t="s">
        <v>782</v>
      </c>
      <c r="B764" s="4">
        <v>45260</v>
      </c>
      <c r="C764" t="s">
        <v>18</v>
      </c>
      <c r="D764" t="s">
        <v>784</v>
      </c>
      <c r="F764" t="s">
        <v>22</v>
      </c>
      <c r="G764" s="4">
        <v>45290</v>
      </c>
      <c r="J764" s="5">
        <v>156</v>
      </c>
      <c r="K764" s="5">
        <v>0</v>
      </c>
      <c r="L764" s="26">
        <v>156</v>
      </c>
    </row>
    <row r="765" spans="1:12" x14ac:dyDescent="0.25">
      <c r="A765" s="16" t="s">
        <v>782</v>
      </c>
      <c r="B765" s="20">
        <v>45275</v>
      </c>
      <c r="C765" s="21" t="s">
        <v>18</v>
      </c>
      <c r="D765" s="21" t="s">
        <v>785</v>
      </c>
      <c r="E765" s="21"/>
      <c r="F765" s="21" t="s">
        <v>25</v>
      </c>
      <c r="G765" s="20">
        <v>45306</v>
      </c>
      <c r="H765" s="21"/>
      <c r="I765" s="21"/>
      <c r="J765" s="22">
        <v>180</v>
      </c>
      <c r="K765" s="22">
        <v>0</v>
      </c>
      <c r="L765" s="24">
        <v>180</v>
      </c>
    </row>
    <row r="766" spans="1:12" x14ac:dyDescent="0.25">
      <c r="A766" s="11" t="s">
        <v>782</v>
      </c>
      <c r="B766" s="12"/>
      <c r="C766" s="12"/>
      <c r="D766" s="12"/>
      <c r="E766" s="12"/>
      <c r="F766" s="12"/>
      <c r="G766" s="12"/>
      <c r="H766" s="12"/>
      <c r="I766" s="12"/>
      <c r="J766" s="13">
        <f>SUM(J763:J765)</f>
        <v>336</v>
      </c>
      <c r="K766" s="13">
        <f>SUM(K763:K765)</f>
        <v>156</v>
      </c>
      <c r="L766" s="14">
        <f>SUM(L763:L765)</f>
        <v>180</v>
      </c>
    </row>
    <row r="768" spans="1:12" x14ac:dyDescent="0.25">
      <c r="A768" s="15" t="s">
        <v>786</v>
      </c>
      <c r="B768" s="17">
        <v>45190</v>
      </c>
      <c r="C768" s="18" t="s">
        <v>13</v>
      </c>
      <c r="D768" s="18" t="s">
        <v>787</v>
      </c>
      <c r="E768" s="18"/>
      <c r="F768" s="18" t="s">
        <v>15</v>
      </c>
      <c r="G768" s="17">
        <v>45190</v>
      </c>
      <c r="H768" s="18"/>
      <c r="I768" s="18" t="s">
        <v>16</v>
      </c>
      <c r="J768" s="19">
        <v>0</v>
      </c>
      <c r="K768" s="19">
        <v>228</v>
      </c>
      <c r="L768" s="23">
        <v>-228</v>
      </c>
    </row>
    <row r="769" spans="1:12" x14ac:dyDescent="0.25">
      <c r="A769" s="16" t="s">
        <v>786</v>
      </c>
      <c r="B769" s="20">
        <v>45199</v>
      </c>
      <c r="C769" s="21" t="s">
        <v>18</v>
      </c>
      <c r="D769" s="21" t="s">
        <v>788</v>
      </c>
      <c r="E769" s="21"/>
      <c r="F769" s="21" t="s">
        <v>438</v>
      </c>
      <c r="G769" s="20">
        <v>45229</v>
      </c>
      <c r="H769" s="21"/>
      <c r="I769" s="21"/>
      <c r="J769" s="22">
        <v>198</v>
      </c>
      <c r="K769" s="22">
        <v>0</v>
      </c>
      <c r="L769" s="24">
        <v>198</v>
      </c>
    </row>
    <row r="770" spans="1:12" x14ac:dyDescent="0.25">
      <c r="A770" s="11" t="s">
        <v>786</v>
      </c>
      <c r="B770" s="12"/>
      <c r="C770" s="12"/>
      <c r="D770" s="12"/>
      <c r="E770" s="12"/>
      <c r="F770" s="12"/>
      <c r="G770" s="12"/>
      <c r="H770" s="12"/>
      <c r="I770" s="12"/>
      <c r="J770" s="13">
        <f>SUM(J768:J769)</f>
        <v>198</v>
      </c>
      <c r="K770" s="13">
        <f>SUM(K768:K769)</f>
        <v>228</v>
      </c>
      <c r="L770" s="14">
        <f>SUM(L768:L769)</f>
        <v>-30</v>
      </c>
    </row>
    <row r="772" spans="1:12" x14ac:dyDescent="0.25">
      <c r="A772" s="15" t="s">
        <v>789</v>
      </c>
      <c r="B772" s="17">
        <v>45177</v>
      </c>
      <c r="C772" s="18" t="s">
        <v>13</v>
      </c>
      <c r="D772" s="18" t="s">
        <v>790</v>
      </c>
      <c r="E772" s="18"/>
      <c r="F772" s="18" t="s">
        <v>15</v>
      </c>
      <c r="G772" s="17">
        <v>45177</v>
      </c>
      <c r="H772" s="18"/>
      <c r="I772" s="18" t="s">
        <v>16</v>
      </c>
      <c r="J772" s="19">
        <v>0</v>
      </c>
      <c r="K772" s="19">
        <v>2012.43</v>
      </c>
      <c r="L772" s="23">
        <v>-2012.43</v>
      </c>
    </row>
    <row r="773" spans="1:12" x14ac:dyDescent="0.25">
      <c r="A773" s="25" t="s">
        <v>789</v>
      </c>
      <c r="B773" s="4">
        <v>45177</v>
      </c>
      <c r="C773" t="s">
        <v>13</v>
      </c>
      <c r="D773" t="s">
        <v>791</v>
      </c>
      <c r="F773" t="s">
        <v>792</v>
      </c>
      <c r="G773" s="4">
        <v>45177</v>
      </c>
      <c r="I773" t="s">
        <v>16</v>
      </c>
      <c r="J773" s="5">
        <v>0</v>
      </c>
      <c r="K773" s="5">
        <v>-27.65</v>
      </c>
      <c r="L773" s="26">
        <v>27.65</v>
      </c>
    </row>
    <row r="774" spans="1:12" x14ac:dyDescent="0.25">
      <c r="A774" s="25" t="s">
        <v>789</v>
      </c>
      <c r="B774" s="4">
        <v>45177</v>
      </c>
      <c r="C774" t="s">
        <v>13</v>
      </c>
      <c r="D774" t="s">
        <v>793</v>
      </c>
      <c r="F774" t="s">
        <v>41</v>
      </c>
      <c r="G774" s="4">
        <v>45177</v>
      </c>
      <c r="I774" t="s">
        <v>16</v>
      </c>
      <c r="J774" s="5">
        <v>0</v>
      </c>
      <c r="K774" s="5">
        <v>530.36</v>
      </c>
      <c r="L774" s="26">
        <v>-530.36</v>
      </c>
    </row>
    <row r="775" spans="1:12" x14ac:dyDescent="0.25">
      <c r="A775" s="25" t="s">
        <v>789</v>
      </c>
      <c r="B775" s="4">
        <v>45189</v>
      </c>
      <c r="C775" t="s">
        <v>13</v>
      </c>
      <c r="D775" t="s">
        <v>794</v>
      </c>
      <c r="F775" t="s">
        <v>35</v>
      </c>
      <c r="G775" s="4">
        <v>45189</v>
      </c>
      <c r="I775" t="s">
        <v>16</v>
      </c>
      <c r="J775" s="5">
        <v>0</v>
      </c>
      <c r="K775" s="5">
        <v>1377.42</v>
      </c>
      <c r="L775" s="26">
        <v>-1377.42</v>
      </c>
    </row>
    <row r="776" spans="1:12" x14ac:dyDescent="0.25">
      <c r="A776" s="25" t="s">
        <v>789</v>
      </c>
      <c r="B776" s="4">
        <v>45209</v>
      </c>
      <c r="C776" t="s">
        <v>13</v>
      </c>
      <c r="D776" t="s">
        <v>795</v>
      </c>
      <c r="F776" t="s">
        <v>37</v>
      </c>
      <c r="G776" s="4">
        <v>45209</v>
      </c>
      <c r="I776" t="s">
        <v>16</v>
      </c>
      <c r="J776" s="5">
        <v>0</v>
      </c>
      <c r="K776" s="5">
        <v>2239.14</v>
      </c>
      <c r="L776" s="26">
        <v>-2239.14</v>
      </c>
    </row>
    <row r="777" spans="1:12" x14ac:dyDescent="0.25">
      <c r="A777" s="25" t="s">
        <v>789</v>
      </c>
      <c r="B777" s="4">
        <v>45230</v>
      </c>
      <c r="C777" t="s">
        <v>18</v>
      </c>
      <c r="D777" t="s">
        <v>796</v>
      </c>
      <c r="F777" t="s">
        <v>20</v>
      </c>
      <c r="G777" s="4">
        <v>45260</v>
      </c>
      <c r="J777" s="5">
        <v>4226.9799999999996</v>
      </c>
      <c r="K777" s="5">
        <v>0</v>
      </c>
      <c r="L777" s="26">
        <v>4226.9799999999996</v>
      </c>
    </row>
    <row r="778" spans="1:12" x14ac:dyDescent="0.25">
      <c r="A778" s="25" t="s">
        <v>789</v>
      </c>
      <c r="B778" s="4">
        <v>45245</v>
      </c>
      <c r="C778" t="s">
        <v>18</v>
      </c>
      <c r="D778" t="s">
        <v>797</v>
      </c>
      <c r="F778" t="s">
        <v>29</v>
      </c>
      <c r="G778" s="4">
        <v>45275</v>
      </c>
      <c r="J778" s="5">
        <v>2323.9699999999998</v>
      </c>
      <c r="K778" s="5">
        <v>0</v>
      </c>
      <c r="L778" s="26">
        <v>2323.9699999999998</v>
      </c>
    </row>
    <row r="779" spans="1:12" x14ac:dyDescent="0.25">
      <c r="A779" s="25" t="s">
        <v>789</v>
      </c>
      <c r="B779" s="4">
        <v>45260</v>
      </c>
      <c r="C779" t="s">
        <v>18</v>
      </c>
      <c r="D779" t="s">
        <v>798</v>
      </c>
      <c r="F779" t="s">
        <v>22</v>
      </c>
      <c r="G779" s="4">
        <v>45290</v>
      </c>
      <c r="J779" s="5">
        <v>1464.26</v>
      </c>
      <c r="K779" s="5">
        <v>0</v>
      </c>
      <c r="L779" s="26">
        <v>1464.26</v>
      </c>
    </row>
    <row r="780" spans="1:12" x14ac:dyDescent="0.25">
      <c r="A780" s="25" t="s">
        <v>789</v>
      </c>
      <c r="B780" s="4">
        <v>45264</v>
      </c>
      <c r="C780" t="s">
        <v>54</v>
      </c>
      <c r="D780" t="s">
        <v>796</v>
      </c>
      <c r="F780" t="s">
        <v>473</v>
      </c>
      <c r="G780" s="4">
        <v>45264</v>
      </c>
      <c r="J780" s="5">
        <v>0</v>
      </c>
      <c r="K780" s="5">
        <v>0.01</v>
      </c>
      <c r="L780" s="26">
        <v>-0.01</v>
      </c>
    </row>
    <row r="781" spans="1:12" x14ac:dyDescent="0.25">
      <c r="A781" s="25" t="s">
        <v>789</v>
      </c>
      <c r="B781" s="4">
        <v>45264</v>
      </c>
      <c r="C781" t="s">
        <v>13</v>
      </c>
      <c r="D781" t="s">
        <v>796</v>
      </c>
      <c r="F781" t="s">
        <v>472</v>
      </c>
      <c r="G781" s="4">
        <v>45264</v>
      </c>
      <c r="J781" s="5">
        <v>0</v>
      </c>
      <c r="K781" s="5">
        <v>4226.97</v>
      </c>
      <c r="L781" s="26">
        <v>-4226.97</v>
      </c>
    </row>
    <row r="782" spans="1:12" x14ac:dyDescent="0.25">
      <c r="A782" s="16" t="s">
        <v>789</v>
      </c>
      <c r="B782" s="20">
        <v>45275</v>
      </c>
      <c r="C782" s="21" t="s">
        <v>18</v>
      </c>
      <c r="D782" s="21" t="s">
        <v>799</v>
      </c>
      <c r="E782" s="21"/>
      <c r="F782" s="21" t="s">
        <v>25</v>
      </c>
      <c r="G782" s="20">
        <v>45306</v>
      </c>
      <c r="H782" s="21"/>
      <c r="I782" s="21"/>
      <c r="J782" s="22">
        <v>1731.02</v>
      </c>
      <c r="K782" s="22">
        <v>0</v>
      </c>
      <c r="L782" s="24">
        <v>1731.02</v>
      </c>
    </row>
    <row r="783" spans="1:12" x14ac:dyDescent="0.25">
      <c r="A783" s="11" t="s">
        <v>789</v>
      </c>
      <c r="B783" s="12"/>
      <c r="C783" s="12"/>
      <c r="D783" s="12"/>
      <c r="E783" s="12"/>
      <c r="F783" s="12"/>
      <c r="G783" s="12"/>
      <c r="H783" s="12"/>
      <c r="I783" s="12"/>
      <c r="J783" s="13">
        <f>SUM(J772:J782)</f>
        <v>9746.23</v>
      </c>
      <c r="K783" s="13">
        <f>SUM(K772:K782)</f>
        <v>10358.68</v>
      </c>
      <c r="L783" s="14">
        <f>SUM(L772:L782)</f>
        <v>-612.45000000000073</v>
      </c>
    </row>
    <row r="785" spans="1:12" x14ac:dyDescent="0.25">
      <c r="A785" s="15" t="s">
        <v>800</v>
      </c>
      <c r="B785" s="17">
        <v>45175</v>
      </c>
      <c r="C785" s="18" t="s">
        <v>13</v>
      </c>
      <c r="D785" s="18" t="s">
        <v>801</v>
      </c>
      <c r="E785" s="18"/>
      <c r="F785" s="18" t="s">
        <v>15</v>
      </c>
      <c r="G785" s="17">
        <v>45175</v>
      </c>
      <c r="H785" s="18"/>
      <c r="I785" s="18" t="s">
        <v>16</v>
      </c>
      <c r="J785" s="19">
        <v>0</v>
      </c>
      <c r="K785" s="19">
        <v>516</v>
      </c>
      <c r="L785" s="23">
        <v>-516</v>
      </c>
    </row>
    <row r="786" spans="1:12" x14ac:dyDescent="0.25">
      <c r="A786" s="25" t="s">
        <v>800</v>
      </c>
      <c r="B786" s="4">
        <v>45187</v>
      </c>
      <c r="C786" t="s">
        <v>13</v>
      </c>
      <c r="D786" t="s">
        <v>802</v>
      </c>
      <c r="F786" t="s">
        <v>35</v>
      </c>
      <c r="G786" s="4">
        <v>45187</v>
      </c>
      <c r="I786" t="s">
        <v>16</v>
      </c>
      <c r="J786" s="5">
        <v>0</v>
      </c>
      <c r="K786" s="5">
        <v>258</v>
      </c>
      <c r="L786" s="26">
        <v>-258</v>
      </c>
    </row>
    <row r="787" spans="1:12" x14ac:dyDescent="0.25">
      <c r="A787" s="25" t="s">
        <v>800</v>
      </c>
      <c r="B787" s="4">
        <v>45201</v>
      </c>
      <c r="C787" t="s">
        <v>13</v>
      </c>
      <c r="D787" t="s">
        <v>803</v>
      </c>
      <c r="F787" t="s">
        <v>37</v>
      </c>
      <c r="G787" s="4">
        <v>45201</v>
      </c>
      <c r="I787" t="s">
        <v>16</v>
      </c>
      <c r="J787" s="5">
        <v>0</v>
      </c>
      <c r="K787" s="5">
        <v>150</v>
      </c>
      <c r="L787" s="26">
        <v>-150</v>
      </c>
    </row>
    <row r="788" spans="1:12" x14ac:dyDescent="0.25">
      <c r="A788" s="16" t="s">
        <v>800</v>
      </c>
      <c r="B788" s="20">
        <v>45260</v>
      </c>
      <c r="C788" s="21" t="s">
        <v>18</v>
      </c>
      <c r="D788" s="21" t="s">
        <v>804</v>
      </c>
      <c r="E788" s="21"/>
      <c r="F788" s="21" t="s">
        <v>22</v>
      </c>
      <c r="G788" s="20">
        <v>45290</v>
      </c>
      <c r="H788" s="21"/>
      <c r="I788" s="21"/>
      <c r="J788" s="22">
        <v>156</v>
      </c>
      <c r="K788" s="22">
        <v>0</v>
      </c>
      <c r="L788" s="24">
        <v>156</v>
      </c>
    </row>
    <row r="789" spans="1:12" x14ac:dyDescent="0.25">
      <c r="A789" s="11" t="s">
        <v>800</v>
      </c>
      <c r="B789" s="12"/>
      <c r="C789" s="12"/>
      <c r="D789" s="12"/>
      <c r="E789" s="12"/>
      <c r="F789" s="12"/>
      <c r="G789" s="12"/>
      <c r="H789" s="12"/>
      <c r="I789" s="12"/>
      <c r="J789" s="13">
        <f>SUM(J785:J788)</f>
        <v>156</v>
      </c>
      <c r="K789" s="13">
        <f>SUM(K785:K788)</f>
        <v>924</v>
      </c>
      <c r="L789" s="14">
        <f>SUM(L785:L788)</f>
        <v>-768</v>
      </c>
    </row>
    <row r="791" spans="1:12" x14ac:dyDescent="0.25">
      <c r="A791" s="6" t="s">
        <v>805</v>
      </c>
      <c r="B791" s="7">
        <v>45170</v>
      </c>
      <c r="C791" s="8" t="s">
        <v>13</v>
      </c>
      <c r="D791" s="8" t="s">
        <v>806</v>
      </c>
      <c r="E791" s="8"/>
      <c r="F791" s="8" t="s">
        <v>807</v>
      </c>
      <c r="G791" s="7">
        <v>45170</v>
      </c>
      <c r="H791" s="8"/>
      <c r="I791" s="8" t="s">
        <v>16</v>
      </c>
      <c r="J791" s="9">
        <v>0</v>
      </c>
      <c r="K791" s="9">
        <v>849.75</v>
      </c>
      <c r="L791" s="10">
        <v>-849.75</v>
      </c>
    </row>
    <row r="792" spans="1:12" x14ac:dyDescent="0.25">
      <c r="A792" s="11" t="s">
        <v>805</v>
      </c>
      <c r="B792" s="12"/>
      <c r="C792" s="12"/>
      <c r="D792" s="12"/>
      <c r="E792" s="12"/>
      <c r="F792" s="12"/>
      <c r="G792" s="12"/>
      <c r="H792" s="12"/>
      <c r="I792" s="12"/>
      <c r="J792" s="13">
        <f>SUM(J791:J791)</f>
        <v>0</v>
      </c>
      <c r="K792" s="13">
        <f>SUM(K791:K791)</f>
        <v>849.75</v>
      </c>
      <c r="L792" s="14">
        <f>SUM(L791:L791)</f>
        <v>-849.75</v>
      </c>
    </row>
    <row r="794" spans="1:12" x14ac:dyDescent="0.25">
      <c r="A794" s="15" t="s">
        <v>808</v>
      </c>
      <c r="B794" s="17">
        <v>45180</v>
      </c>
      <c r="C794" s="18" t="s">
        <v>13</v>
      </c>
      <c r="D794" s="18" t="s">
        <v>809</v>
      </c>
      <c r="E794" s="18"/>
      <c r="F794" s="18" t="s">
        <v>15</v>
      </c>
      <c r="G794" s="17">
        <v>45180</v>
      </c>
      <c r="H794" s="18"/>
      <c r="I794" s="18" t="s">
        <v>16</v>
      </c>
      <c r="J794" s="19">
        <v>0</v>
      </c>
      <c r="K794" s="19">
        <v>1764</v>
      </c>
      <c r="L794" s="23">
        <v>-1764</v>
      </c>
    </row>
    <row r="795" spans="1:12" x14ac:dyDescent="0.25">
      <c r="A795" s="25" t="s">
        <v>808</v>
      </c>
      <c r="B795" s="4">
        <v>45209</v>
      </c>
      <c r="C795" t="s">
        <v>13</v>
      </c>
      <c r="D795" t="s">
        <v>810</v>
      </c>
      <c r="F795" t="s">
        <v>37</v>
      </c>
      <c r="G795" s="4">
        <v>45209</v>
      </c>
      <c r="I795" t="s">
        <v>16</v>
      </c>
      <c r="J795" s="5">
        <v>0</v>
      </c>
      <c r="K795" s="5">
        <v>1392</v>
      </c>
      <c r="L795" s="26">
        <v>-1392</v>
      </c>
    </row>
    <row r="796" spans="1:12" x14ac:dyDescent="0.25">
      <c r="A796" s="16" t="s">
        <v>808</v>
      </c>
      <c r="B796" s="20">
        <v>45260</v>
      </c>
      <c r="C796" s="21" t="s">
        <v>18</v>
      </c>
      <c r="D796" s="21" t="s">
        <v>811</v>
      </c>
      <c r="E796" s="21"/>
      <c r="F796" s="21" t="s">
        <v>22</v>
      </c>
      <c r="G796" s="20">
        <v>45290</v>
      </c>
      <c r="H796" s="21"/>
      <c r="I796" s="21"/>
      <c r="J796" s="22">
        <v>1068</v>
      </c>
      <c r="K796" s="22">
        <v>0</v>
      </c>
      <c r="L796" s="24">
        <v>1068</v>
      </c>
    </row>
    <row r="797" spans="1:12" x14ac:dyDescent="0.25">
      <c r="A797" s="11" t="s">
        <v>808</v>
      </c>
      <c r="B797" s="12"/>
      <c r="C797" s="12"/>
      <c r="D797" s="12"/>
      <c r="E797" s="12"/>
      <c r="F797" s="12"/>
      <c r="G797" s="12"/>
      <c r="H797" s="12"/>
      <c r="I797" s="12"/>
      <c r="J797" s="13">
        <f>SUM(J794:J796)</f>
        <v>1068</v>
      </c>
      <c r="K797" s="13">
        <f>SUM(K794:K796)</f>
        <v>3156</v>
      </c>
      <c r="L797" s="14">
        <f>SUM(L794:L796)</f>
        <v>-2088</v>
      </c>
    </row>
    <row r="799" spans="1:12" x14ac:dyDescent="0.25">
      <c r="A799" s="15" t="s">
        <v>812</v>
      </c>
      <c r="B799" s="17">
        <v>45170</v>
      </c>
      <c r="C799" s="18" t="s">
        <v>13</v>
      </c>
      <c r="D799" s="18" t="s">
        <v>813</v>
      </c>
      <c r="E799" s="18"/>
      <c r="F799" s="18" t="s">
        <v>15</v>
      </c>
      <c r="G799" s="17">
        <v>45170</v>
      </c>
      <c r="H799" s="18"/>
      <c r="I799" s="18" t="s">
        <v>16</v>
      </c>
      <c r="J799" s="19">
        <v>0</v>
      </c>
      <c r="K799" s="19">
        <v>1674</v>
      </c>
      <c r="L799" s="23">
        <v>-1674</v>
      </c>
    </row>
    <row r="800" spans="1:12" x14ac:dyDescent="0.25">
      <c r="A800" s="25" t="s">
        <v>812</v>
      </c>
      <c r="B800" s="4">
        <v>45170</v>
      </c>
      <c r="C800" t="s">
        <v>13</v>
      </c>
      <c r="D800" t="s">
        <v>814</v>
      </c>
      <c r="F800" t="s">
        <v>15</v>
      </c>
      <c r="G800" s="4">
        <v>45170</v>
      </c>
      <c r="I800" t="s">
        <v>16</v>
      </c>
      <c r="J800" s="5">
        <v>0</v>
      </c>
      <c r="K800" s="5">
        <v>192</v>
      </c>
      <c r="L800" s="26">
        <v>-192</v>
      </c>
    </row>
    <row r="801" spans="1:12" x14ac:dyDescent="0.25">
      <c r="A801" s="25" t="s">
        <v>812</v>
      </c>
      <c r="B801" s="4">
        <v>45188</v>
      </c>
      <c r="C801" t="s">
        <v>13</v>
      </c>
      <c r="D801" t="s">
        <v>815</v>
      </c>
      <c r="F801" t="s">
        <v>35</v>
      </c>
      <c r="G801" s="4">
        <v>45188</v>
      </c>
      <c r="I801" t="s">
        <v>16</v>
      </c>
      <c r="J801" s="5">
        <v>0</v>
      </c>
      <c r="K801" s="5">
        <v>312</v>
      </c>
      <c r="L801" s="26">
        <v>-312</v>
      </c>
    </row>
    <row r="802" spans="1:12" x14ac:dyDescent="0.25">
      <c r="A802" s="25" t="s">
        <v>812</v>
      </c>
      <c r="B802" s="4">
        <v>45245</v>
      </c>
      <c r="C802" t="s">
        <v>18</v>
      </c>
      <c r="D802" t="s">
        <v>816</v>
      </c>
      <c r="F802" t="s">
        <v>29</v>
      </c>
      <c r="G802" s="4">
        <v>45275</v>
      </c>
      <c r="J802" s="5">
        <v>156</v>
      </c>
      <c r="K802" s="5">
        <v>0</v>
      </c>
      <c r="L802" s="26">
        <v>156</v>
      </c>
    </row>
    <row r="803" spans="1:12" x14ac:dyDescent="0.25">
      <c r="A803" s="16" t="s">
        <v>812</v>
      </c>
      <c r="B803" s="20">
        <v>45260</v>
      </c>
      <c r="C803" s="21" t="s">
        <v>18</v>
      </c>
      <c r="D803" s="21" t="s">
        <v>817</v>
      </c>
      <c r="E803" s="21"/>
      <c r="F803" s="21" t="s">
        <v>22</v>
      </c>
      <c r="G803" s="20">
        <v>45290</v>
      </c>
      <c r="H803" s="21"/>
      <c r="I803" s="21"/>
      <c r="J803" s="22">
        <v>348</v>
      </c>
      <c r="K803" s="22">
        <v>0</v>
      </c>
      <c r="L803" s="24">
        <v>348</v>
      </c>
    </row>
    <row r="804" spans="1:12" x14ac:dyDescent="0.25">
      <c r="A804" s="11" t="s">
        <v>812</v>
      </c>
      <c r="B804" s="12"/>
      <c r="C804" s="12"/>
      <c r="D804" s="12"/>
      <c r="E804" s="12"/>
      <c r="F804" s="12"/>
      <c r="G804" s="12"/>
      <c r="H804" s="12"/>
      <c r="I804" s="12"/>
      <c r="J804" s="13">
        <f>SUM(J799:J803)</f>
        <v>504</v>
      </c>
      <c r="K804" s="13">
        <f>SUM(K799:K803)</f>
        <v>2178</v>
      </c>
      <c r="L804" s="14">
        <f>SUM(L799:L803)</f>
        <v>-1674</v>
      </c>
    </row>
    <row r="806" spans="1:12" x14ac:dyDescent="0.25">
      <c r="A806" s="15" t="s">
        <v>818</v>
      </c>
      <c r="B806" s="17">
        <v>45170</v>
      </c>
      <c r="C806" s="18" t="s">
        <v>13</v>
      </c>
      <c r="D806" s="18" t="s">
        <v>819</v>
      </c>
      <c r="E806" s="18"/>
      <c r="F806" s="18" t="s">
        <v>15</v>
      </c>
      <c r="G806" s="17">
        <v>45170</v>
      </c>
      <c r="H806" s="18"/>
      <c r="I806" s="18" t="s">
        <v>16</v>
      </c>
      <c r="J806" s="19">
        <v>0</v>
      </c>
      <c r="K806" s="19">
        <v>225.94</v>
      </c>
      <c r="L806" s="23">
        <v>-225.94</v>
      </c>
    </row>
    <row r="807" spans="1:12" x14ac:dyDescent="0.25">
      <c r="A807" s="25" t="s">
        <v>818</v>
      </c>
      <c r="B807" s="4">
        <v>45187</v>
      </c>
      <c r="C807" t="s">
        <v>13</v>
      </c>
      <c r="D807" t="s">
        <v>820</v>
      </c>
      <c r="F807" t="s">
        <v>35</v>
      </c>
      <c r="G807" s="4">
        <v>45187</v>
      </c>
      <c r="I807" t="s">
        <v>16</v>
      </c>
      <c r="J807" s="5">
        <v>0</v>
      </c>
      <c r="K807" s="5">
        <v>441.89</v>
      </c>
      <c r="L807" s="26">
        <v>-441.89</v>
      </c>
    </row>
    <row r="808" spans="1:12" x14ac:dyDescent="0.25">
      <c r="A808" s="16" t="s">
        <v>818</v>
      </c>
      <c r="B808" s="20">
        <v>45201</v>
      </c>
      <c r="C808" s="21" t="s">
        <v>13</v>
      </c>
      <c r="D808" s="21" t="s">
        <v>821</v>
      </c>
      <c r="E808" s="21"/>
      <c r="F808" s="21" t="s">
        <v>37</v>
      </c>
      <c r="G808" s="20">
        <v>45201</v>
      </c>
      <c r="H808" s="21"/>
      <c r="I808" s="21" t="s">
        <v>16</v>
      </c>
      <c r="J808" s="22">
        <v>0</v>
      </c>
      <c r="K808" s="22">
        <v>542.88</v>
      </c>
      <c r="L808" s="24">
        <v>-542.88</v>
      </c>
    </row>
    <row r="809" spans="1:12" x14ac:dyDescent="0.25">
      <c r="A809" s="11" t="s">
        <v>818</v>
      </c>
      <c r="B809" s="12"/>
      <c r="C809" s="12"/>
      <c r="D809" s="12"/>
      <c r="E809" s="12"/>
      <c r="F809" s="12"/>
      <c r="G809" s="12"/>
      <c r="H809" s="12"/>
      <c r="I809" s="12"/>
      <c r="J809" s="13">
        <f>SUM(J806:J808)</f>
        <v>0</v>
      </c>
      <c r="K809" s="13">
        <f>SUM(K806:K808)</f>
        <v>1210.71</v>
      </c>
      <c r="L809" s="14">
        <f>SUM(L806:L808)</f>
        <v>-1210.71</v>
      </c>
    </row>
    <row r="811" spans="1:12" x14ac:dyDescent="0.25">
      <c r="A811" s="15" t="s">
        <v>822</v>
      </c>
      <c r="B811" s="17">
        <v>45170</v>
      </c>
      <c r="C811" s="18" t="s">
        <v>13</v>
      </c>
      <c r="D811" s="18" t="s">
        <v>823</v>
      </c>
      <c r="E811" s="18"/>
      <c r="F811" s="18" t="s">
        <v>15</v>
      </c>
      <c r="G811" s="17">
        <v>45170</v>
      </c>
      <c r="H811" s="18"/>
      <c r="I811" s="18" t="s">
        <v>16</v>
      </c>
      <c r="J811" s="19">
        <v>0</v>
      </c>
      <c r="K811" s="19">
        <v>552.29</v>
      </c>
      <c r="L811" s="23">
        <v>-552.29</v>
      </c>
    </row>
    <row r="812" spans="1:12" x14ac:dyDescent="0.25">
      <c r="A812" s="25" t="s">
        <v>822</v>
      </c>
      <c r="B812" s="4">
        <v>45195</v>
      </c>
      <c r="C812" t="s">
        <v>13</v>
      </c>
      <c r="D812" t="s">
        <v>824</v>
      </c>
      <c r="F812" t="s">
        <v>37</v>
      </c>
      <c r="G812" s="4">
        <v>45195</v>
      </c>
      <c r="I812" t="s">
        <v>16</v>
      </c>
      <c r="J812" s="5">
        <v>0</v>
      </c>
      <c r="K812" s="5">
        <v>265.13</v>
      </c>
      <c r="L812" s="26">
        <v>-265.13</v>
      </c>
    </row>
    <row r="813" spans="1:12" x14ac:dyDescent="0.25">
      <c r="A813" s="25" t="s">
        <v>822</v>
      </c>
      <c r="B813" s="4">
        <v>45195</v>
      </c>
      <c r="C813" t="s">
        <v>13</v>
      </c>
      <c r="D813" t="s">
        <v>825</v>
      </c>
      <c r="F813" t="s">
        <v>37</v>
      </c>
      <c r="G813" s="4">
        <v>45195</v>
      </c>
      <c r="I813" t="s">
        <v>16</v>
      </c>
      <c r="J813" s="5">
        <v>0</v>
      </c>
      <c r="K813" s="5">
        <v>429.25</v>
      </c>
      <c r="L813" s="26">
        <v>-429.25</v>
      </c>
    </row>
    <row r="814" spans="1:12" x14ac:dyDescent="0.25">
      <c r="A814" s="25" t="s">
        <v>822</v>
      </c>
      <c r="B814" s="4">
        <v>45260</v>
      </c>
      <c r="C814" t="s">
        <v>18</v>
      </c>
      <c r="D814" t="s">
        <v>826</v>
      </c>
      <c r="F814" t="s">
        <v>22</v>
      </c>
      <c r="G814" s="4">
        <v>45290</v>
      </c>
      <c r="J814" s="5">
        <v>577.41999999999996</v>
      </c>
      <c r="K814" s="5">
        <v>0</v>
      </c>
      <c r="L814" s="26">
        <v>577.41999999999996</v>
      </c>
    </row>
    <row r="815" spans="1:12" x14ac:dyDescent="0.25">
      <c r="A815" s="16" t="s">
        <v>822</v>
      </c>
      <c r="B815" s="20">
        <v>45275</v>
      </c>
      <c r="C815" s="21" t="s">
        <v>18</v>
      </c>
      <c r="D815" s="21" t="s">
        <v>827</v>
      </c>
      <c r="E815" s="21"/>
      <c r="F815" s="21" t="s">
        <v>25</v>
      </c>
      <c r="G815" s="20">
        <v>45306</v>
      </c>
      <c r="H815" s="21"/>
      <c r="I815" s="21"/>
      <c r="J815" s="22">
        <v>729.4</v>
      </c>
      <c r="K815" s="22">
        <v>0</v>
      </c>
      <c r="L815" s="24">
        <v>729.4</v>
      </c>
    </row>
    <row r="816" spans="1:12" x14ac:dyDescent="0.25">
      <c r="A816" s="11" t="s">
        <v>822</v>
      </c>
      <c r="B816" s="12"/>
      <c r="C816" s="12"/>
      <c r="D816" s="12"/>
      <c r="E816" s="12"/>
      <c r="F816" s="12"/>
      <c r="G816" s="12"/>
      <c r="H816" s="12"/>
      <c r="I816" s="12"/>
      <c r="J816" s="13">
        <f>SUM(J811:J815)</f>
        <v>1306.82</v>
      </c>
      <c r="K816" s="13">
        <f>SUM(K811:K815)</f>
        <v>1246.67</v>
      </c>
      <c r="L816" s="14">
        <f>SUM(L811:L815)</f>
        <v>60.149999999999864</v>
      </c>
    </row>
    <row r="818" spans="1:12" x14ac:dyDescent="0.25">
      <c r="A818" s="15" t="s">
        <v>828</v>
      </c>
      <c r="B818" s="17">
        <v>45190</v>
      </c>
      <c r="C818" s="18" t="s">
        <v>13</v>
      </c>
      <c r="D818" s="18" t="s">
        <v>829</v>
      </c>
      <c r="E818" s="18"/>
      <c r="F818" s="18" t="s">
        <v>15</v>
      </c>
      <c r="G818" s="17">
        <v>45190</v>
      </c>
      <c r="H818" s="18"/>
      <c r="I818" s="18" t="s">
        <v>16</v>
      </c>
      <c r="J818" s="19">
        <v>0</v>
      </c>
      <c r="K818" s="19">
        <v>2015.46</v>
      </c>
      <c r="L818" s="23">
        <v>-2015.46</v>
      </c>
    </row>
    <row r="819" spans="1:12" x14ac:dyDescent="0.25">
      <c r="A819" s="25" t="s">
        <v>828</v>
      </c>
      <c r="B819" s="4">
        <v>45190</v>
      </c>
      <c r="C819" t="s">
        <v>13</v>
      </c>
      <c r="D819" t="s">
        <v>830</v>
      </c>
      <c r="F819" t="s">
        <v>41</v>
      </c>
      <c r="G819" s="4">
        <v>45190</v>
      </c>
      <c r="I819" t="s">
        <v>16</v>
      </c>
      <c r="J819" s="5">
        <v>0</v>
      </c>
      <c r="K819" s="5">
        <v>1104.3399999999999</v>
      </c>
      <c r="L819" s="26">
        <v>-1104.3399999999999</v>
      </c>
    </row>
    <row r="820" spans="1:12" x14ac:dyDescent="0.25">
      <c r="A820" s="25" t="s">
        <v>828</v>
      </c>
      <c r="B820" s="4">
        <v>45219</v>
      </c>
      <c r="C820" t="s">
        <v>13</v>
      </c>
      <c r="D820" t="s">
        <v>831</v>
      </c>
      <c r="F820" t="s">
        <v>35</v>
      </c>
      <c r="G820" s="4">
        <v>45219</v>
      </c>
      <c r="I820" t="s">
        <v>16</v>
      </c>
      <c r="J820" s="5">
        <v>0</v>
      </c>
      <c r="K820" s="5">
        <v>2207.94</v>
      </c>
      <c r="L820" s="26">
        <v>-2207.94</v>
      </c>
    </row>
    <row r="821" spans="1:12" x14ac:dyDescent="0.25">
      <c r="A821" s="25" t="s">
        <v>828</v>
      </c>
      <c r="B821" s="4">
        <v>45219</v>
      </c>
      <c r="C821" t="s">
        <v>13</v>
      </c>
      <c r="D821" t="s">
        <v>832</v>
      </c>
      <c r="F821" t="s">
        <v>37</v>
      </c>
      <c r="G821" s="4">
        <v>45219</v>
      </c>
      <c r="I821" t="s">
        <v>16</v>
      </c>
      <c r="J821" s="5">
        <v>0</v>
      </c>
      <c r="K821" s="5">
        <v>2107.56</v>
      </c>
      <c r="L821" s="26">
        <v>-2107.56</v>
      </c>
    </row>
    <row r="822" spans="1:12" x14ac:dyDescent="0.25">
      <c r="A822" s="25" t="s">
        <v>828</v>
      </c>
      <c r="B822" s="4">
        <v>45245</v>
      </c>
      <c r="C822" t="s">
        <v>18</v>
      </c>
      <c r="D822" t="s">
        <v>833</v>
      </c>
      <c r="F822" t="s">
        <v>29</v>
      </c>
      <c r="G822" s="4">
        <v>45275</v>
      </c>
      <c r="J822" s="5">
        <v>1049.56</v>
      </c>
      <c r="K822" s="5">
        <v>0</v>
      </c>
      <c r="L822" s="26">
        <v>1049.56</v>
      </c>
    </row>
    <row r="823" spans="1:12" x14ac:dyDescent="0.25">
      <c r="A823" s="25" t="s">
        <v>828</v>
      </c>
      <c r="B823" s="4">
        <v>45260</v>
      </c>
      <c r="C823" t="s">
        <v>18</v>
      </c>
      <c r="D823" t="s">
        <v>834</v>
      </c>
      <c r="F823" t="s">
        <v>22</v>
      </c>
      <c r="G823" s="4">
        <v>45290</v>
      </c>
      <c r="J823" s="5">
        <v>3351.69</v>
      </c>
      <c r="K823" s="5">
        <v>0</v>
      </c>
      <c r="L823" s="26">
        <v>3351.69</v>
      </c>
    </row>
    <row r="824" spans="1:12" x14ac:dyDescent="0.25">
      <c r="A824" s="16" t="s">
        <v>828</v>
      </c>
      <c r="B824" s="20">
        <v>45275</v>
      </c>
      <c r="C824" s="21" t="s">
        <v>18</v>
      </c>
      <c r="D824" s="21" t="s">
        <v>835</v>
      </c>
      <c r="E824" s="21"/>
      <c r="F824" s="21" t="s">
        <v>25</v>
      </c>
      <c r="G824" s="20">
        <v>45306</v>
      </c>
      <c r="H824" s="21"/>
      <c r="I824" s="21"/>
      <c r="J824" s="22">
        <v>1519.63</v>
      </c>
      <c r="K824" s="22">
        <v>0</v>
      </c>
      <c r="L824" s="24">
        <v>1519.63</v>
      </c>
    </row>
    <row r="825" spans="1:12" x14ac:dyDescent="0.25">
      <c r="A825" s="11" t="s">
        <v>828</v>
      </c>
      <c r="B825" s="12"/>
      <c r="C825" s="12"/>
      <c r="D825" s="12"/>
      <c r="E825" s="12"/>
      <c r="F825" s="12"/>
      <c r="G825" s="12"/>
      <c r="H825" s="12"/>
      <c r="I825" s="12"/>
      <c r="J825" s="13">
        <f>SUM(J818:J824)</f>
        <v>5920.88</v>
      </c>
      <c r="K825" s="13">
        <f>SUM(K818:K824)</f>
        <v>7435.2999999999993</v>
      </c>
      <c r="L825" s="14">
        <f>SUM(L818:L824)</f>
        <v>-1514.4199999999996</v>
      </c>
    </row>
    <row r="827" spans="1:12" x14ac:dyDescent="0.25">
      <c r="A827" s="6" t="s">
        <v>836</v>
      </c>
      <c r="B827" s="7">
        <v>45237</v>
      </c>
      <c r="C827" s="8" t="s">
        <v>13</v>
      </c>
      <c r="D827" s="8" t="s">
        <v>837</v>
      </c>
      <c r="E827" s="8"/>
      <c r="F827" s="8" t="s">
        <v>15</v>
      </c>
      <c r="G827" s="7">
        <v>45237</v>
      </c>
      <c r="H827" s="8"/>
      <c r="I827" s="8" t="s">
        <v>16</v>
      </c>
      <c r="J827" s="9">
        <v>0</v>
      </c>
      <c r="K827" s="9">
        <v>240</v>
      </c>
      <c r="L827" s="10">
        <v>-240</v>
      </c>
    </row>
    <row r="828" spans="1:12" x14ac:dyDescent="0.25">
      <c r="A828" s="11" t="s">
        <v>836</v>
      </c>
      <c r="B828" s="12"/>
      <c r="C828" s="12"/>
      <c r="D828" s="12"/>
      <c r="E828" s="12"/>
      <c r="F828" s="12"/>
      <c r="G828" s="12"/>
      <c r="H828" s="12"/>
      <c r="I828" s="12"/>
      <c r="J828" s="13">
        <f>SUM(J827:J827)</f>
        <v>0</v>
      </c>
      <c r="K828" s="13">
        <f>SUM(K827:K827)</f>
        <v>240</v>
      </c>
      <c r="L828" s="14">
        <f>SUM(L827:L827)</f>
        <v>-240</v>
      </c>
    </row>
    <row r="830" spans="1:12" x14ac:dyDescent="0.25">
      <c r="A830" s="15" t="s">
        <v>838</v>
      </c>
      <c r="B830" s="17">
        <v>45219</v>
      </c>
      <c r="C830" s="18" t="s">
        <v>13</v>
      </c>
      <c r="D830" s="18" t="s">
        <v>839</v>
      </c>
      <c r="E830" s="18"/>
      <c r="F830" s="18" t="s">
        <v>37</v>
      </c>
      <c r="G830" s="17">
        <v>45219</v>
      </c>
      <c r="H830" s="18"/>
      <c r="I830" s="18" t="s">
        <v>16</v>
      </c>
      <c r="J830" s="19">
        <v>0</v>
      </c>
      <c r="K830" s="19">
        <v>324</v>
      </c>
      <c r="L830" s="23">
        <v>-324</v>
      </c>
    </row>
    <row r="831" spans="1:12" x14ac:dyDescent="0.25">
      <c r="A831" s="16" t="s">
        <v>838</v>
      </c>
      <c r="B831" s="20">
        <v>45275</v>
      </c>
      <c r="C831" s="21" t="s">
        <v>18</v>
      </c>
      <c r="D831" s="21" t="s">
        <v>840</v>
      </c>
      <c r="E831" s="21"/>
      <c r="F831" s="21" t="s">
        <v>25</v>
      </c>
      <c r="G831" s="20">
        <v>45306</v>
      </c>
      <c r="H831" s="21"/>
      <c r="I831" s="21"/>
      <c r="J831" s="22">
        <v>204</v>
      </c>
      <c r="K831" s="22">
        <v>0</v>
      </c>
      <c r="L831" s="24">
        <v>204</v>
      </c>
    </row>
    <row r="832" spans="1:12" x14ac:dyDescent="0.25">
      <c r="A832" s="11" t="s">
        <v>838</v>
      </c>
      <c r="B832" s="12"/>
      <c r="C832" s="12"/>
      <c r="D832" s="12"/>
      <c r="E832" s="12"/>
      <c r="F832" s="12"/>
      <c r="G832" s="12"/>
      <c r="H832" s="12"/>
      <c r="I832" s="12"/>
      <c r="J832" s="13">
        <f>SUM(J830:J831)</f>
        <v>204</v>
      </c>
      <c r="K832" s="13">
        <f>SUM(K830:K831)</f>
        <v>324</v>
      </c>
      <c r="L832" s="14">
        <f>SUM(L830:L831)</f>
        <v>-120</v>
      </c>
    </row>
    <row r="834" spans="1:12" x14ac:dyDescent="0.25">
      <c r="A834" s="15" t="s">
        <v>841</v>
      </c>
      <c r="B834" s="17">
        <v>45182</v>
      </c>
      <c r="C834" s="18" t="s">
        <v>13</v>
      </c>
      <c r="D834" s="18" t="s">
        <v>842</v>
      </c>
      <c r="E834" s="18"/>
      <c r="F834" s="18" t="s">
        <v>15</v>
      </c>
      <c r="G834" s="17">
        <v>45182</v>
      </c>
      <c r="H834" s="18"/>
      <c r="I834" s="18" t="s">
        <v>16</v>
      </c>
      <c r="J834" s="19">
        <v>0</v>
      </c>
      <c r="K834" s="19">
        <v>5717.22</v>
      </c>
      <c r="L834" s="23">
        <v>-5717.22</v>
      </c>
    </row>
    <row r="835" spans="1:12" x14ac:dyDescent="0.25">
      <c r="A835" s="25" t="s">
        <v>841</v>
      </c>
      <c r="B835" s="4">
        <v>45182</v>
      </c>
      <c r="C835" t="s">
        <v>13</v>
      </c>
      <c r="D835" t="s">
        <v>843</v>
      </c>
      <c r="F835" t="s">
        <v>41</v>
      </c>
      <c r="G835" s="4">
        <v>45182</v>
      </c>
      <c r="I835" t="s">
        <v>16</v>
      </c>
      <c r="J835" s="5">
        <v>0</v>
      </c>
      <c r="K835" s="5">
        <v>2071.8000000000002</v>
      </c>
      <c r="L835" s="26">
        <v>-2071.8000000000002</v>
      </c>
    </row>
    <row r="836" spans="1:12" x14ac:dyDescent="0.25">
      <c r="A836" s="25" t="s">
        <v>841</v>
      </c>
      <c r="B836" s="4">
        <v>45182</v>
      </c>
      <c r="C836" t="s">
        <v>13</v>
      </c>
      <c r="D836" t="s">
        <v>844</v>
      </c>
      <c r="F836" t="s">
        <v>60</v>
      </c>
      <c r="G836" s="4">
        <v>45182</v>
      </c>
      <c r="I836" t="s">
        <v>16</v>
      </c>
      <c r="J836" s="5">
        <v>0</v>
      </c>
      <c r="K836" s="5">
        <v>4722.12</v>
      </c>
      <c r="L836" s="26">
        <v>-4722.12</v>
      </c>
    </row>
    <row r="837" spans="1:12" x14ac:dyDescent="0.25">
      <c r="A837" s="25" t="s">
        <v>841</v>
      </c>
      <c r="B837" s="4">
        <v>45199</v>
      </c>
      <c r="C837" t="s">
        <v>18</v>
      </c>
      <c r="D837" t="s">
        <v>845</v>
      </c>
      <c r="F837" t="s">
        <v>438</v>
      </c>
      <c r="G837" s="4">
        <v>45229</v>
      </c>
      <c r="J837" s="5">
        <v>5719.38</v>
      </c>
      <c r="K837" s="5">
        <v>0</v>
      </c>
      <c r="L837" s="26">
        <v>5719.38</v>
      </c>
    </row>
    <row r="838" spans="1:12" x14ac:dyDescent="0.25">
      <c r="A838" s="25" t="s">
        <v>841</v>
      </c>
      <c r="B838" s="4">
        <v>45211</v>
      </c>
      <c r="C838" t="s">
        <v>13</v>
      </c>
      <c r="D838" t="s">
        <v>846</v>
      </c>
      <c r="F838" t="s">
        <v>37</v>
      </c>
      <c r="G838" s="4">
        <v>45211</v>
      </c>
      <c r="I838" t="s">
        <v>16</v>
      </c>
      <c r="J838" s="5">
        <v>0</v>
      </c>
      <c r="K838" s="5">
        <v>2366.34</v>
      </c>
      <c r="L838" s="26">
        <v>-2366.34</v>
      </c>
    </row>
    <row r="839" spans="1:12" x14ac:dyDescent="0.25">
      <c r="A839" s="25" t="s">
        <v>841</v>
      </c>
      <c r="B839" s="4">
        <v>45211</v>
      </c>
      <c r="C839" t="s">
        <v>13</v>
      </c>
      <c r="D839" t="s">
        <v>847</v>
      </c>
      <c r="F839" t="s">
        <v>35</v>
      </c>
      <c r="G839" s="4">
        <v>45211</v>
      </c>
      <c r="I839" t="s">
        <v>16</v>
      </c>
      <c r="J839" s="5">
        <v>0</v>
      </c>
      <c r="K839" s="5">
        <v>2635.72</v>
      </c>
      <c r="L839" s="26">
        <v>-2635.72</v>
      </c>
    </row>
    <row r="840" spans="1:12" x14ac:dyDescent="0.25">
      <c r="A840" s="25" t="s">
        <v>841</v>
      </c>
      <c r="B840" s="4">
        <v>45214</v>
      </c>
      <c r="C840" t="s">
        <v>18</v>
      </c>
      <c r="D840" t="s">
        <v>848</v>
      </c>
      <c r="F840" t="s">
        <v>66</v>
      </c>
      <c r="G840" s="4">
        <v>45245</v>
      </c>
      <c r="J840" s="5">
        <v>3334.15</v>
      </c>
      <c r="K840" s="5">
        <v>0</v>
      </c>
      <c r="L840" s="26">
        <v>3334.15</v>
      </c>
    </row>
    <row r="841" spans="1:12" x14ac:dyDescent="0.25">
      <c r="A841" s="25" t="s">
        <v>841</v>
      </c>
      <c r="B841" s="4">
        <v>45230</v>
      </c>
      <c r="C841" t="s">
        <v>18</v>
      </c>
      <c r="D841" t="s">
        <v>849</v>
      </c>
      <c r="F841" t="s">
        <v>20</v>
      </c>
      <c r="G841" s="4">
        <v>45260</v>
      </c>
      <c r="J841" s="5">
        <v>5754.18</v>
      </c>
      <c r="K841" s="5">
        <v>0</v>
      </c>
      <c r="L841" s="26">
        <v>5754.18</v>
      </c>
    </row>
    <row r="842" spans="1:12" x14ac:dyDescent="0.25">
      <c r="A842" s="25" t="s">
        <v>841</v>
      </c>
      <c r="B842" s="4">
        <v>45245</v>
      </c>
      <c r="C842" t="s">
        <v>18</v>
      </c>
      <c r="D842" t="s">
        <v>850</v>
      </c>
      <c r="F842" t="s">
        <v>29</v>
      </c>
      <c r="G842" s="4">
        <v>45275</v>
      </c>
      <c r="J842" s="5">
        <v>3790.5</v>
      </c>
      <c r="K842" s="5">
        <v>0</v>
      </c>
      <c r="L842" s="26">
        <v>3790.5</v>
      </c>
    </row>
    <row r="843" spans="1:12" x14ac:dyDescent="0.25">
      <c r="A843" s="25" t="s">
        <v>841</v>
      </c>
      <c r="B843" s="4">
        <v>45260</v>
      </c>
      <c r="C843" t="s">
        <v>18</v>
      </c>
      <c r="D843" t="s">
        <v>851</v>
      </c>
      <c r="F843" t="s">
        <v>22</v>
      </c>
      <c r="G843" s="4">
        <v>45290</v>
      </c>
      <c r="J843" s="5">
        <v>2885.38</v>
      </c>
      <c r="K843" s="5">
        <v>0</v>
      </c>
      <c r="L843" s="26">
        <v>2885.38</v>
      </c>
    </row>
    <row r="844" spans="1:12" x14ac:dyDescent="0.25">
      <c r="A844" s="16" t="s">
        <v>841</v>
      </c>
      <c r="B844" s="20">
        <v>45275</v>
      </c>
      <c r="C844" s="21" t="s">
        <v>18</v>
      </c>
      <c r="D844" s="21" t="s">
        <v>852</v>
      </c>
      <c r="E844" s="21"/>
      <c r="F844" s="21" t="s">
        <v>25</v>
      </c>
      <c r="G844" s="20">
        <v>45306</v>
      </c>
      <c r="H844" s="21"/>
      <c r="I844" s="21"/>
      <c r="J844" s="22">
        <v>3407.92</v>
      </c>
      <c r="K844" s="22">
        <v>0</v>
      </c>
      <c r="L844" s="24">
        <v>3407.92</v>
      </c>
    </row>
    <row r="845" spans="1:12" x14ac:dyDescent="0.25">
      <c r="A845" s="11" t="s">
        <v>841</v>
      </c>
      <c r="B845" s="12"/>
      <c r="C845" s="12"/>
      <c r="D845" s="12"/>
      <c r="E845" s="12"/>
      <c r="F845" s="12"/>
      <c r="G845" s="12"/>
      <c r="H845" s="12"/>
      <c r="I845" s="12"/>
      <c r="J845" s="13">
        <f>SUM(J834:J844)</f>
        <v>24891.510000000002</v>
      </c>
      <c r="K845" s="13">
        <f>SUM(K834:K844)</f>
        <v>17513.2</v>
      </c>
      <c r="L845" s="14">
        <f>SUM(L834:L844)</f>
        <v>7378.3100000000022</v>
      </c>
    </row>
    <row r="847" spans="1:12" x14ac:dyDescent="0.25">
      <c r="A847" s="15" t="s">
        <v>853</v>
      </c>
      <c r="B847" s="17">
        <v>45189</v>
      </c>
      <c r="C847" s="18" t="s">
        <v>13</v>
      </c>
      <c r="D847" s="18" t="s">
        <v>854</v>
      </c>
      <c r="E847" s="18"/>
      <c r="F847" s="18" t="s">
        <v>35</v>
      </c>
      <c r="G847" s="17">
        <v>45189</v>
      </c>
      <c r="H847" s="18"/>
      <c r="I847" s="18" t="s">
        <v>16</v>
      </c>
      <c r="J847" s="19">
        <v>0</v>
      </c>
      <c r="K847" s="19">
        <v>1265.1500000000001</v>
      </c>
      <c r="L847" s="23">
        <v>-1265.1500000000001</v>
      </c>
    </row>
    <row r="848" spans="1:12" x14ac:dyDescent="0.25">
      <c r="A848" s="25" t="s">
        <v>853</v>
      </c>
      <c r="B848" s="4">
        <v>45214</v>
      </c>
      <c r="C848" t="s">
        <v>18</v>
      </c>
      <c r="D848" t="s">
        <v>855</v>
      </c>
      <c r="F848" t="s">
        <v>66</v>
      </c>
      <c r="G848" s="4">
        <v>45245</v>
      </c>
      <c r="J848" s="5">
        <v>1203.8499999999999</v>
      </c>
      <c r="K848" s="5">
        <v>0</v>
      </c>
      <c r="L848" s="26">
        <v>1203.8499999999999</v>
      </c>
    </row>
    <row r="849" spans="1:12" x14ac:dyDescent="0.25">
      <c r="A849" s="25" t="s">
        <v>853</v>
      </c>
      <c r="B849" s="4">
        <v>45230</v>
      </c>
      <c r="C849" t="s">
        <v>13</v>
      </c>
      <c r="D849" t="s">
        <v>856</v>
      </c>
      <c r="F849" t="s">
        <v>37</v>
      </c>
      <c r="G849" s="4">
        <v>45230</v>
      </c>
      <c r="I849" t="s">
        <v>16</v>
      </c>
      <c r="J849" s="5">
        <v>0</v>
      </c>
      <c r="K849" s="5">
        <v>1697.42</v>
      </c>
      <c r="L849" s="26">
        <v>-1697.42</v>
      </c>
    </row>
    <row r="850" spans="1:12" x14ac:dyDescent="0.25">
      <c r="A850" s="25" t="s">
        <v>853</v>
      </c>
      <c r="B850" s="4">
        <v>45230</v>
      </c>
      <c r="C850" t="s">
        <v>18</v>
      </c>
      <c r="D850" t="s">
        <v>857</v>
      </c>
      <c r="F850" t="s">
        <v>20</v>
      </c>
      <c r="G850" s="4">
        <v>45260</v>
      </c>
      <c r="J850" s="5">
        <v>878.83</v>
      </c>
      <c r="K850" s="5">
        <v>0</v>
      </c>
      <c r="L850" s="26">
        <v>878.83</v>
      </c>
    </row>
    <row r="851" spans="1:12" x14ac:dyDescent="0.25">
      <c r="A851" s="25" t="s">
        <v>853</v>
      </c>
      <c r="B851" s="4">
        <v>45260</v>
      </c>
      <c r="C851" t="s">
        <v>18</v>
      </c>
      <c r="D851" t="s">
        <v>858</v>
      </c>
      <c r="F851" t="s">
        <v>22</v>
      </c>
      <c r="G851" s="4">
        <v>45290</v>
      </c>
      <c r="J851" s="5">
        <v>1077.1199999999999</v>
      </c>
      <c r="K851" s="5">
        <v>0</v>
      </c>
      <c r="L851" s="26">
        <v>1077.1199999999999</v>
      </c>
    </row>
    <row r="852" spans="1:12" x14ac:dyDescent="0.25">
      <c r="A852" s="16" t="s">
        <v>853</v>
      </c>
      <c r="B852" s="20">
        <v>45275</v>
      </c>
      <c r="C852" s="21" t="s">
        <v>18</v>
      </c>
      <c r="D852" s="21" t="s">
        <v>859</v>
      </c>
      <c r="E852" s="21"/>
      <c r="F852" s="21" t="s">
        <v>25</v>
      </c>
      <c r="G852" s="20">
        <v>45306</v>
      </c>
      <c r="H852" s="21"/>
      <c r="I852" s="21"/>
      <c r="J852" s="22">
        <v>648.32000000000005</v>
      </c>
      <c r="K852" s="22">
        <v>0</v>
      </c>
      <c r="L852" s="24">
        <v>648.32000000000005</v>
      </c>
    </row>
    <row r="853" spans="1:12" x14ac:dyDescent="0.25">
      <c r="A853" s="11" t="s">
        <v>853</v>
      </c>
      <c r="B853" s="12"/>
      <c r="C853" s="12"/>
      <c r="D853" s="12"/>
      <c r="E853" s="12"/>
      <c r="F853" s="12"/>
      <c r="G853" s="12"/>
      <c r="H853" s="12"/>
      <c r="I853" s="12"/>
      <c r="J853" s="13">
        <f>SUM(J847:J852)</f>
        <v>3808.12</v>
      </c>
      <c r="K853" s="13">
        <f>SUM(K847:K852)</f>
        <v>2962.57</v>
      </c>
      <c r="L853" s="14">
        <f>SUM(L847:L852)</f>
        <v>845.54999999999973</v>
      </c>
    </row>
    <row r="855" spans="1:12" x14ac:dyDescent="0.25">
      <c r="A855" s="15" t="s">
        <v>860</v>
      </c>
      <c r="B855" s="17">
        <v>45183</v>
      </c>
      <c r="C855" s="18" t="s">
        <v>13</v>
      </c>
      <c r="D855" s="18" t="s">
        <v>861</v>
      </c>
      <c r="E855" s="18"/>
      <c r="F855" s="18" t="s">
        <v>35</v>
      </c>
      <c r="G855" s="17">
        <v>45183</v>
      </c>
      <c r="H855" s="18"/>
      <c r="I855" s="18" t="s">
        <v>16</v>
      </c>
      <c r="J855" s="19">
        <v>0</v>
      </c>
      <c r="K855" s="19">
        <v>233.26</v>
      </c>
      <c r="L855" s="23">
        <v>-233.26</v>
      </c>
    </row>
    <row r="856" spans="1:12" x14ac:dyDescent="0.25">
      <c r="A856" s="25" t="s">
        <v>860</v>
      </c>
      <c r="B856" s="4">
        <v>45197</v>
      </c>
      <c r="C856" t="s">
        <v>13</v>
      </c>
      <c r="D856" t="s">
        <v>862</v>
      </c>
      <c r="F856" t="s">
        <v>37</v>
      </c>
      <c r="G856" s="4">
        <v>45197</v>
      </c>
      <c r="I856" t="s">
        <v>16</v>
      </c>
      <c r="J856" s="5">
        <v>0</v>
      </c>
      <c r="K856" s="5">
        <v>996.4</v>
      </c>
      <c r="L856" s="26">
        <v>-996.4</v>
      </c>
    </row>
    <row r="857" spans="1:12" x14ac:dyDescent="0.25">
      <c r="A857" s="25" t="s">
        <v>860</v>
      </c>
      <c r="B857" s="4">
        <v>45251</v>
      </c>
      <c r="C857" t="s">
        <v>18</v>
      </c>
      <c r="D857" t="s">
        <v>863</v>
      </c>
      <c r="F857" t="s">
        <v>718</v>
      </c>
      <c r="G857" s="4">
        <v>45281</v>
      </c>
      <c r="J857" s="5">
        <v>-0.31</v>
      </c>
      <c r="K857" s="5">
        <v>0</v>
      </c>
      <c r="L857" s="26">
        <v>-0.31</v>
      </c>
    </row>
    <row r="858" spans="1:12" x14ac:dyDescent="0.25">
      <c r="A858" s="25" t="s">
        <v>860</v>
      </c>
      <c r="B858" s="4">
        <v>45260</v>
      </c>
      <c r="C858" t="s">
        <v>18</v>
      </c>
      <c r="D858" t="s">
        <v>864</v>
      </c>
      <c r="F858" t="s">
        <v>22</v>
      </c>
      <c r="G858" s="4">
        <v>45290</v>
      </c>
      <c r="J858" s="5">
        <v>866.92</v>
      </c>
      <c r="K858" s="5">
        <v>0</v>
      </c>
      <c r="L858" s="26">
        <v>866.92</v>
      </c>
    </row>
    <row r="859" spans="1:12" x14ac:dyDescent="0.25">
      <c r="A859" s="25" t="s">
        <v>860</v>
      </c>
      <c r="B859" s="4">
        <v>45274</v>
      </c>
      <c r="C859" t="s">
        <v>13</v>
      </c>
      <c r="D859" t="s">
        <v>865</v>
      </c>
      <c r="F859" t="s">
        <v>163</v>
      </c>
      <c r="G859" s="4">
        <v>45274</v>
      </c>
      <c r="I859" t="s">
        <v>16</v>
      </c>
      <c r="J859" s="5">
        <v>0</v>
      </c>
      <c r="K859" s="5">
        <v>3350.72</v>
      </c>
      <c r="L859" s="26">
        <v>-3350.72</v>
      </c>
    </row>
    <row r="860" spans="1:12" x14ac:dyDescent="0.25">
      <c r="A860" s="16" t="s">
        <v>860</v>
      </c>
      <c r="B860" s="20">
        <v>45275</v>
      </c>
      <c r="C860" s="21" t="s">
        <v>18</v>
      </c>
      <c r="D860" s="21" t="s">
        <v>866</v>
      </c>
      <c r="E860" s="21"/>
      <c r="F860" s="21" t="s">
        <v>25</v>
      </c>
      <c r="G860" s="20">
        <v>45306</v>
      </c>
      <c r="H860" s="21"/>
      <c r="I860" s="21"/>
      <c r="J860" s="22">
        <v>1346.93</v>
      </c>
      <c r="K860" s="22">
        <v>0</v>
      </c>
      <c r="L860" s="24">
        <v>1346.93</v>
      </c>
    </row>
    <row r="861" spans="1:12" x14ac:dyDescent="0.25">
      <c r="A861" s="11" t="s">
        <v>860</v>
      </c>
      <c r="B861" s="12"/>
      <c r="C861" s="12"/>
      <c r="D861" s="12"/>
      <c r="E861" s="12"/>
      <c r="F861" s="12"/>
      <c r="G861" s="12"/>
      <c r="H861" s="12"/>
      <c r="I861" s="12"/>
      <c r="J861" s="13">
        <f>SUM(J855:J860)</f>
        <v>2213.54</v>
      </c>
      <c r="K861" s="13">
        <f>SUM(K855:K860)</f>
        <v>4580.3799999999992</v>
      </c>
      <c r="L861" s="14">
        <f>SUM(L855:L860)</f>
        <v>-2366.8399999999992</v>
      </c>
    </row>
    <row r="863" spans="1:12" x14ac:dyDescent="0.25">
      <c r="A863" s="15" t="s">
        <v>867</v>
      </c>
      <c r="B863" s="17">
        <v>45183</v>
      </c>
      <c r="C863" s="18" t="s">
        <v>13</v>
      </c>
      <c r="D863" s="18" t="s">
        <v>868</v>
      </c>
      <c r="E863" s="18"/>
      <c r="F863" s="18" t="s">
        <v>35</v>
      </c>
      <c r="G863" s="17">
        <v>45183</v>
      </c>
      <c r="H863" s="18"/>
      <c r="I863" s="18" t="s">
        <v>16</v>
      </c>
      <c r="J863" s="19">
        <v>0</v>
      </c>
      <c r="K863" s="19">
        <v>1099.08</v>
      </c>
      <c r="L863" s="23">
        <v>-1099.08</v>
      </c>
    </row>
    <row r="864" spans="1:12" x14ac:dyDescent="0.25">
      <c r="A864" s="25" t="s">
        <v>867</v>
      </c>
      <c r="B864" s="4">
        <v>45211</v>
      </c>
      <c r="C864" t="s">
        <v>13</v>
      </c>
      <c r="D864" t="s">
        <v>869</v>
      </c>
      <c r="F864" t="s">
        <v>37</v>
      </c>
      <c r="G864" s="4">
        <v>45211</v>
      </c>
      <c r="I864" t="s">
        <v>16</v>
      </c>
      <c r="J864" s="5">
        <v>0</v>
      </c>
      <c r="K864" s="5">
        <v>3609.08</v>
      </c>
      <c r="L864" s="26">
        <v>-3609.08</v>
      </c>
    </row>
    <row r="865" spans="1:12" x14ac:dyDescent="0.25">
      <c r="A865" s="25" t="s">
        <v>867</v>
      </c>
      <c r="B865" s="4">
        <v>45245</v>
      </c>
      <c r="C865" t="s">
        <v>18</v>
      </c>
      <c r="D865" t="s">
        <v>870</v>
      </c>
      <c r="F865" t="s">
        <v>29</v>
      </c>
      <c r="G865" s="4">
        <v>45275</v>
      </c>
      <c r="J865" s="5">
        <v>1853.59</v>
      </c>
      <c r="K865" s="5">
        <v>0</v>
      </c>
      <c r="L865" s="26">
        <v>1853.59</v>
      </c>
    </row>
    <row r="866" spans="1:12" x14ac:dyDescent="0.25">
      <c r="A866" s="25" t="s">
        <v>867</v>
      </c>
      <c r="B866" s="4">
        <v>45260</v>
      </c>
      <c r="C866" t="s">
        <v>13</v>
      </c>
      <c r="D866" t="s">
        <v>871</v>
      </c>
      <c r="F866" t="s">
        <v>60</v>
      </c>
      <c r="G866" s="4">
        <v>45260</v>
      </c>
      <c r="I866" t="s">
        <v>16</v>
      </c>
      <c r="J866" s="5">
        <v>0</v>
      </c>
      <c r="K866" s="5">
        <v>6123.91</v>
      </c>
      <c r="L866" s="26">
        <v>-6123.91</v>
      </c>
    </row>
    <row r="867" spans="1:12" x14ac:dyDescent="0.25">
      <c r="A867" s="25" t="s">
        <v>867</v>
      </c>
      <c r="B867" s="4">
        <v>45260</v>
      </c>
      <c r="C867" t="s">
        <v>18</v>
      </c>
      <c r="D867" t="s">
        <v>872</v>
      </c>
      <c r="F867" t="s">
        <v>22</v>
      </c>
      <c r="G867" s="4">
        <v>45290</v>
      </c>
      <c r="J867" s="5">
        <v>2307</v>
      </c>
      <c r="K867" s="5">
        <v>0</v>
      </c>
      <c r="L867" s="26">
        <v>2307</v>
      </c>
    </row>
    <row r="868" spans="1:12" x14ac:dyDescent="0.25">
      <c r="A868" s="25" t="s">
        <v>867</v>
      </c>
      <c r="B868" s="4">
        <v>45267</v>
      </c>
      <c r="C868" t="s">
        <v>13</v>
      </c>
      <c r="D868" t="s">
        <v>873</v>
      </c>
      <c r="F868" t="s">
        <v>41</v>
      </c>
      <c r="G868" s="4">
        <v>45267</v>
      </c>
      <c r="I868" t="s">
        <v>16</v>
      </c>
      <c r="J868" s="5">
        <v>0</v>
      </c>
      <c r="K868" s="5">
        <v>1735.03</v>
      </c>
      <c r="L868" s="26">
        <v>-1735.03</v>
      </c>
    </row>
    <row r="869" spans="1:12" x14ac:dyDescent="0.25">
      <c r="A869" s="16" t="s">
        <v>867</v>
      </c>
      <c r="B869" s="20">
        <v>45275</v>
      </c>
      <c r="C869" s="21" t="s">
        <v>18</v>
      </c>
      <c r="D869" s="21" t="s">
        <v>874</v>
      </c>
      <c r="E869" s="21"/>
      <c r="F869" s="21" t="s">
        <v>25</v>
      </c>
      <c r="G869" s="20">
        <v>45306</v>
      </c>
      <c r="H869" s="21"/>
      <c r="I869" s="21"/>
      <c r="J869" s="22">
        <v>1230.3399999999999</v>
      </c>
      <c r="K869" s="22">
        <v>0</v>
      </c>
      <c r="L869" s="24">
        <v>1230.3399999999999</v>
      </c>
    </row>
    <row r="870" spans="1:12" x14ac:dyDescent="0.25">
      <c r="A870" s="11" t="s">
        <v>867</v>
      </c>
      <c r="B870" s="12"/>
      <c r="C870" s="12"/>
      <c r="D870" s="12"/>
      <c r="E870" s="12"/>
      <c r="F870" s="12"/>
      <c r="G870" s="12"/>
      <c r="H870" s="12"/>
      <c r="I870" s="12"/>
      <c r="J870" s="13">
        <f>SUM(J863:J869)</f>
        <v>5390.93</v>
      </c>
      <c r="K870" s="13">
        <f>SUM(K863:K869)</f>
        <v>12567.1</v>
      </c>
      <c r="L870" s="14">
        <f>SUM(L863:L869)</f>
        <v>-7176.17</v>
      </c>
    </row>
    <row r="872" spans="1:12" x14ac:dyDescent="0.25">
      <c r="A872" s="15" t="s">
        <v>875</v>
      </c>
      <c r="B872" s="17">
        <v>45183</v>
      </c>
      <c r="C872" s="18" t="s">
        <v>13</v>
      </c>
      <c r="D872" s="18" t="s">
        <v>876</v>
      </c>
      <c r="E872" s="18"/>
      <c r="F872" s="18" t="s">
        <v>35</v>
      </c>
      <c r="G872" s="17">
        <v>45183</v>
      </c>
      <c r="H872" s="18"/>
      <c r="I872" s="18" t="s">
        <v>16</v>
      </c>
      <c r="J872" s="19">
        <v>0</v>
      </c>
      <c r="K872" s="19">
        <v>210.38</v>
      </c>
      <c r="L872" s="23">
        <v>-210.38</v>
      </c>
    </row>
    <row r="873" spans="1:12" x14ac:dyDescent="0.25">
      <c r="A873" s="25" t="s">
        <v>875</v>
      </c>
      <c r="B873" s="4">
        <v>45190</v>
      </c>
      <c r="C873" t="s">
        <v>13</v>
      </c>
      <c r="D873" t="s">
        <v>877</v>
      </c>
      <c r="F873" t="s">
        <v>41</v>
      </c>
      <c r="G873" s="4">
        <v>45190</v>
      </c>
      <c r="I873" t="s">
        <v>16</v>
      </c>
      <c r="J873" s="5">
        <v>0</v>
      </c>
      <c r="K873" s="5">
        <v>230.53</v>
      </c>
      <c r="L873" s="26">
        <v>-230.53</v>
      </c>
    </row>
    <row r="874" spans="1:12" x14ac:dyDescent="0.25">
      <c r="A874" s="25" t="s">
        <v>875</v>
      </c>
      <c r="B874" s="4">
        <v>45197</v>
      </c>
      <c r="C874" t="s">
        <v>13</v>
      </c>
      <c r="D874" t="s">
        <v>878</v>
      </c>
      <c r="F874" t="s">
        <v>37</v>
      </c>
      <c r="G874" s="4">
        <v>45197</v>
      </c>
      <c r="I874" t="s">
        <v>16</v>
      </c>
      <c r="J874" s="5">
        <v>0</v>
      </c>
      <c r="K874" s="5">
        <v>1943.35</v>
      </c>
      <c r="L874" s="26">
        <v>-1943.35</v>
      </c>
    </row>
    <row r="875" spans="1:12" x14ac:dyDescent="0.25">
      <c r="A875" s="25" t="s">
        <v>875</v>
      </c>
      <c r="B875" s="4">
        <v>45214</v>
      </c>
      <c r="C875" t="s">
        <v>18</v>
      </c>
      <c r="D875" t="s">
        <v>879</v>
      </c>
      <c r="F875" t="s">
        <v>66</v>
      </c>
      <c r="G875" s="4">
        <v>45245</v>
      </c>
      <c r="J875" s="5">
        <v>1838.38</v>
      </c>
      <c r="K875" s="5">
        <v>0</v>
      </c>
      <c r="L875" s="26">
        <v>1838.38</v>
      </c>
    </row>
    <row r="876" spans="1:12" x14ac:dyDescent="0.25">
      <c r="A876" s="25" t="s">
        <v>875</v>
      </c>
      <c r="B876" s="4">
        <v>45230</v>
      </c>
      <c r="C876" t="s">
        <v>18</v>
      </c>
      <c r="D876" t="s">
        <v>880</v>
      </c>
      <c r="F876" t="s">
        <v>20</v>
      </c>
      <c r="G876" s="4">
        <v>45260</v>
      </c>
      <c r="J876" s="5">
        <v>3615.02</v>
      </c>
      <c r="K876" s="5">
        <v>0</v>
      </c>
      <c r="L876" s="26">
        <v>3615.02</v>
      </c>
    </row>
    <row r="877" spans="1:12" x14ac:dyDescent="0.25">
      <c r="A877" s="25" t="s">
        <v>875</v>
      </c>
      <c r="B877" s="4">
        <v>45260</v>
      </c>
      <c r="C877" t="s">
        <v>18</v>
      </c>
      <c r="D877" t="s">
        <v>881</v>
      </c>
      <c r="F877" t="s">
        <v>22</v>
      </c>
      <c r="G877" s="4">
        <v>45290</v>
      </c>
      <c r="J877" s="5">
        <v>1685.22</v>
      </c>
      <c r="K877" s="5">
        <v>0</v>
      </c>
      <c r="L877" s="26">
        <v>1685.22</v>
      </c>
    </row>
    <row r="878" spans="1:12" x14ac:dyDescent="0.25">
      <c r="A878" s="16" t="s">
        <v>875</v>
      </c>
      <c r="B878" s="20">
        <v>45275</v>
      </c>
      <c r="C878" s="21" t="s">
        <v>18</v>
      </c>
      <c r="D878" s="21" t="s">
        <v>882</v>
      </c>
      <c r="E878" s="21"/>
      <c r="F878" s="21" t="s">
        <v>25</v>
      </c>
      <c r="G878" s="20">
        <v>45306</v>
      </c>
      <c r="H878" s="21"/>
      <c r="I878" s="21"/>
      <c r="J878" s="22">
        <v>257.77999999999997</v>
      </c>
      <c r="K878" s="22">
        <v>0</v>
      </c>
      <c r="L878" s="24">
        <v>257.77999999999997</v>
      </c>
    </row>
    <row r="879" spans="1:12" x14ac:dyDescent="0.25">
      <c r="A879" s="11" t="s">
        <v>875</v>
      </c>
      <c r="B879" s="12"/>
      <c r="C879" s="12"/>
      <c r="D879" s="12"/>
      <c r="E879" s="12"/>
      <c r="F879" s="12"/>
      <c r="G879" s="12"/>
      <c r="H879" s="12"/>
      <c r="I879" s="12"/>
      <c r="J879" s="13">
        <f>SUM(J872:J878)</f>
        <v>7396.4</v>
      </c>
      <c r="K879" s="13">
        <f>SUM(K872:K878)</f>
        <v>2384.2599999999998</v>
      </c>
      <c r="L879" s="14">
        <f>SUM(L872:L878)</f>
        <v>5012.1400000000003</v>
      </c>
    </row>
    <row r="881" spans="1:12" x14ac:dyDescent="0.25">
      <c r="A881" s="15" t="s">
        <v>883</v>
      </c>
      <c r="B881" s="17">
        <v>45239</v>
      </c>
      <c r="C881" s="18" t="s">
        <v>18</v>
      </c>
      <c r="D881" s="18" t="s">
        <v>884</v>
      </c>
      <c r="E881" s="18"/>
      <c r="F881" s="18" t="s">
        <v>885</v>
      </c>
      <c r="G881" s="17">
        <v>45269</v>
      </c>
      <c r="H881" s="18"/>
      <c r="I881" s="18"/>
      <c r="J881" s="19">
        <v>132.5</v>
      </c>
      <c r="K881" s="19">
        <v>0</v>
      </c>
      <c r="L881" s="23">
        <v>132.5</v>
      </c>
    </row>
    <row r="882" spans="1:12" x14ac:dyDescent="0.25">
      <c r="A882" s="16" t="s">
        <v>883</v>
      </c>
      <c r="B882" s="20">
        <v>45243</v>
      </c>
      <c r="C882" s="21" t="s">
        <v>18</v>
      </c>
      <c r="D882" s="21" t="s">
        <v>886</v>
      </c>
      <c r="E882" s="21"/>
      <c r="F882" s="21" t="s">
        <v>887</v>
      </c>
      <c r="G882" s="20">
        <v>45243</v>
      </c>
      <c r="H882" s="21"/>
      <c r="I882" s="21"/>
      <c r="J882" s="22">
        <v>447.5</v>
      </c>
      <c r="K882" s="22">
        <v>0</v>
      </c>
      <c r="L882" s="24">
        <v>447.5</v>
      </c>
    </row>
    <row r="883" spans="1:12" x14ac:dyDescent="0.25">
      <c r="A883" s="11" t="s">
        <v>883</v>
      </c>
      <c r="B883" s="12"/>
      <c r="C883" s="12"/>
      <c r="D883" s="12"/>
      <c r="E883" s="12"/>
      <c r="F883" s="12"/>
      <c r="G883" s="12"/>
      <c r="H883" s="12"/>
      <c r="I883" s="12"/>
      <c r="J883" s="13">
        <f>SUM(J881:J882)</f>
        <v>580</v>
      </c>
      <c r="K883" s="13">
        <f>SUM(K881:K882)</f>
        <v>0</v>
      </c>
      <c r="L883" s="14">
        <f>SUM(L881:L882)</f>
        <v>580</v>
      </c>
    </row>
    <row r="885" spans="1:12" x14ac:dyDescent="0.25">
      <c r="A885" s="15" t="s">
        <v>888</v>
      </c>
      <c r="B885" s="17">
        <v>45170</v>
      </c>
      <c r="C885" s="18" t="s">
        <v>13</v>
      </c>
      <c r="D885" s="18" t="s">
        <v>889</v>
      </c>
      <c r="E885" s="18"/>
      <c r="F885" s="18" t="s">
        <v>15</v>
      </c>
      <c r="G885" s="17">
        <v>45170</v>
      </c>
      <c r="H885" s="18"/>
      <c r="I885" s="18" t="s">
        <v>16</v>
      </c>
      <c r="J885" s="19">
        <v>0</v>
      </c>
      <c r="K885" s="19">
        <v>936</v>
      </c>
      <c r="L885" s="23">
        <v>-936</v>
      </c>
    </row>
    <row r="886" spans="1:12" x14ac:dyDescent="0.25">
      <c r="A886" s="16" t="s">
        <v>888</v>
      </c>
      <c r="B886" s="20">
        <v>45260</v>
      </c>
      <c r="C886" s="21" t="s">
        <v>18</v>
      </c>
      <c r="D886" s="21" t="s">
        <v>890</v>
      </c>
      <c r="E886" s="21"/>
      <c r="F886" s="21" t="s">
        <v>22</v>
      </c>
      <c r="G886" s="20">
        <v>45290</v>
      </c>
      <c r="H886" s="21"/>
      <c r="I886" s="21"/>
      <c r="J886" s="22">
        <v>216</v>
      </c>
      <c r="K886" s="22">
        <v>0</v>
      </c>
      <c r="L886" s="24">
        <v>216</v>
      </c>
    </row>
    <row r="887" spans="1:12" x14ac:dyDescent="0.25">
      <c r="A887" s="11" t="s">
        <v>888</v>
      </c>
      <c r="B887" s="12"/>
      <c r="C887" s="12"/>
      <c r="D887" s="12"/>
      <c r="E887" s="12"/>
      <c r="F887" s="12"/>
      <c r="G887" s="12"/>
      <c r="H887" s="12"/>
      <c r="I887" s="12"/>
      <c r="J887" s="13">
        <f>SUM(J885:J886)</f>
        <v>216</v>
      </c>
      <c r="K887" s="13">
        <f>SUM(K885:K886)</f>
        <v>936</v>
      </c>
      <c r="L887" s="14">
        <f>SUM(L885:L886)</f>
        <v>-720</v>
      </c>
    </row>
    <row r="889" spans="1:12" x14ac:dyDescent="0.25">
      <c r="A889" s="6" t="s">
        <v>891</v>
      </c>
      <c r="B889" s="7">
        <v>45197</v>
      </c>
      <c r="C889" s="8" t="s">
        <v>13</v>
      </c>
      <c r="D889" s="8" t="s">
        <v>892</v>
      </c>
      <c r="E889" s="8"/>
      <c r="F889" s="8" t="s">
        <v>37</v>
      </c>
      <c r="G889" s="7">
        <v>45197</v>
      </c>
      <c r="H889" s="8"/>
      <c r="I889" s="8" t="s">
        <v>16</v>
      </c>
      <c r="J889" s="9">
        <v>0</v>
      </c>
      <c r="K889" s="9">
        <v>99.6</v>
      </c>
      <c r="L889" s="10">
        <v>-99.6</v>
      </c>
    </row>
    <row r="890" spans="1:12" x14ac:dyDescent="0.25">
      <c r="A890" s="11" t="s">
        <v>891</v>
      </c>
      <c r="B890" s="12"/>
      <c r="C890" s="12"/>
      <c r="D890" s="12"/>
      <c r="E890" s="12"/>
      <c r="F890" s="12"/>
      <c r="G890" s="12"/>
      <c r="H890" s="12"/>
      <c r="I890" s="12"/>
      <c r="J890" s="13">
        <f>SUM(J889:J889)</f>
        <v>0</v>
      </c>
      <c r="K890" s="13">
        <f>SUM(K889:K889)</f>
        <v>99.6</v>
      </c>
      <c r="L890" s="14">
        <f>SUM(L889:L889)</f>
        <v>-99.6</v>
      </c>
    </row>
    <row r="892" spans="1:12" x14ac:dyDescent="0.25">
      <c r="A892" s="6" t="s">
        <v>893</v>
      </c>
      <c r="B892" s="7">
        <v>45260</v>
      </c>
      <c r="C892" s="8" t="s">
        <v>18</v>
      </c>
      <c r="D892" s="8" t="s">
        <v>894</v>
      </c>
      <c r="E892" s="8"/>
      <c r="F892" s="8" t="s">
        <v>22</v>
      </c>
      <c r="G892" s="7">
        <v>45290</v>
      </c>
      <c r="H892" s="8"/>
      <c r="I892" s="8"/>
      <c r="J892" s="9">
        <v>120</v>
      </c>
      <c r="K892" s="9">
        <v>0</v>
      </c>
      <c r="L892" s="10">
        <v>120</v>
      </c>
    </row>
    <row r="893" spans="1:12" x14ac:dyDescent="0.25">
      <c r="A893" s="11" t="s">
        <v>893</v>
      </c>
      <c r="B893" s="12"/>
      <c r="C893" s="12"/>
      <c r="D893" s="12"/>
      <c r="E893" s="12"/>
      <c r="F893" s="12"/>
      <c r="G893" s="12"/>
      <c r="H893" s="12"/>
      <c r="I893" s="12"/>
      <c r="J893" s="13">
        <f>SUM(J892:J892)</f>
        <v>120</v>
      </c>
      <c r="K893" s="13">
        <f>SUM(K892:K892)</f>
        <v>0</v>
      </c>
      <c r="L893" s="14">
        <f>SUM(L892:L892)</f>
        <v>120</v>
      </c>
    </row>
    <row r="895" spans="1:12" x14ac:dyDescent="0.25">
      <c r="A895" s="6" t="s">
        <v>895</v>
      </c>
      <c r="B895" s="7">
        <v>45195</v>
      </c>
      <c r="C895" s="8" t="s">
        <v>13</v>
      </c>
      <c r="D895" s="8" t="s">
        <v>896</v>
      </c>
      <c r="E895" s="8"/>
      <c r="F895" s="8" t="s">
        <v>37</v>
      </c>
      <c r="G895" s="7">
        <v>45195</v>
      </c>
      <c r="H895" s="8"/>
      <c r="I895" s="8" t="s">
        <v>16</v>
      </c>
      <c r="J895" s="9">
        <v>0</v>
      </c>
      <c r="K895" s="9">
        <v>276</v>
      </c>
      <c r="L895" s="10">
        <v>-276</v>
      </c>
    </row>
    <row r="896" spans="1:12" x14ac:dyDescent="0.25">
      <c r="A896" s="11" t="s">
        <v>895</v>
      </c>
      <c r="B896" s="12"/>
      <c r="C896" s="12"/>
      <c r="D896" s="12"/>
      <c r="E896" s="12"/>
      <c r="F896" s="12"/>
      <c r="G896" s="12"/>
      <c r="H896" s="12"/>
      <c r="I896" s="12"/>
      <c r="J896" s="13">
        <f>SUM(J895:J895)</f>
        <v>0</v>
      </c>
      <c r="K896" s="13">
        <f>SUM(K895:K895)</f>
        <v>276</v>
      </c>
      <c r="L896" s="14">
        <f>SUM(L895:L895)</f>
        <v>-276</v>
      </c>
    </row>
    <row r="898" spans="1:12" x14ac:dyDescent="0.25">
      <c r="A898" s="15" t="s">
        <v>897</v>
      </c>
      <c r="B898" s="17">
        <v>45175</v>
      </c>
      <c r="C898" s="18" t="s">
        <v>13</v>
      </c>
      <c r="D898" s="18" t="s">
        <v>898</v>
      </c>
      <c r="E898" s="18"/>
      <c r="F898" s="18" t="s">
        <v>15</v>
      </c>
      <c r="G898" s="17">
        <v>45175</v>
      </c>
      <c r="H898" s="18"/>
      <c r="I898" s="18" t="s">
        <v>16</v>
      </c>
      <c r="J898" s="19">
        <v>0</v>
      </c>
      <c r="K898" s="19">
        <v>2973.6</v>
      </c>
      <c r="L898" s="23">
        <v>-2973.6</v>
      </c>
    </row>
    <row r="899" spans="1:12" x14ac:dyDescent="0.25">
      <c r="A899" s="25" t="s">
        <v>897</v>
      </c>
      <c r="B899" s="4">
        <v>45175</v>
      </c>
      <c r="C899" t="s">
        <v>13</v>
      </c>
      <c r="D899" t="s">
        <v>899</v>
      </c>
      <c r="F899" t="s">
        <v>41</v>
      </c>
      <c r="G899" s="4">
        <v>45175</v>
      </c>
      <c r="I899" t="s">
        <v>16</v>
      </c>
      <c r="J899" s="5">
        <v>0</v>
      </c>
      <c r="K899" s="5">
        <v>1306.3699999999999</v>
      </c>
      <c r="L899" s="26">
        <v>-1306.3699999999999</v>
      </c>
    </row>
    <row r="900" spans="1:12" x14ac:dyDescent="0.25">
      <c r="A900" s="25" t="s">
        <v>897</v>
      </c>
      <c r="B900" s="4">
        <v>45195</v>
      </c>
      <c r="C900" t="s">
        <v>13</v>
      </c>
      <c r="D900" t="s">
        <v>900</v>
      </c>
      <c r="F900" t="s">
        <v>35</v>
      </c>
      <c r="G900" s="4">
        <v>45195</v>
      </c>
      <c r="I900" t="s">
        <v>16</v>
      </c>
      <c r="J900" s="5">
        <v>0</v>
      </c>
      <c r="K900" s="5">
        <v>2217.65</v>
      </c>
      <c r="L900" s="26">
        <v>-2217.65</v>
      </c>
    </row>
    <row r="901" spans="1:12" x14ac:dyDescent="0.25">
      <c r="A901" s="25" t="s">
        <v>897</v>
      </c>
      <c r="B901" s="4">
        <v>45195</v>
      </c>
      <c r="C901" t="s">
        <v>13</v>
      </c>
      <c r="D901" t="s">
        <v>901</v>
      </c>
      <c r="F901" t="s">
        <v>902</v>
      </c>
      <c r="G901" s="4">
        <v>45195</v>
      </c>
      <c r="I901" t="s">
        <v>16</v>
      </c>
      <c r="J901" s="5">
        <v>0</v>
      </c>
      <c r="K901" s="5">
        <v>-248.46</v>
      </c>
      <c r="L901" s="26">
        <v>248.46</v>
      </c>
    </row>
    <row r="902" spans="1:12" x14ac:dyDescent="0.25">
      <c r="A902" s="25" t="s">
        <v>897</v>
      </c>
      <c r="B902" s="4">
        <v>45204</v>
      </c>
      <c r="C902" t="s">
        <v>13</v>
      </c>
      <c r="D902" t="s">
        <v>903</v>
      </c>
      <c r="F902" t="s">
        <v>37</v>
      </c>
      <c r="G902" s="4">
        <v>45204</v>
      </c>
      <c r="I902" t="s">
        <v>16</v>
      </c>
      <c r="J902" s="5">
        <v>0</v>
      </c>
      <c r="K902" s="5">
        <v>2828.19</v>
      </c>
      <c r="L902" s="26">
        <v>-2828.19</v>
      </c>
    </row>
    <row r="903" spans="1:12" x14ac:dyDescent="0.25">
      <c r="A903" s="25" t="s">
        <v>897</v>
      </c>
      <c r="B903" s="4">
        <v>45245</v>
      </c>
      <c r="C903" t="s">
        <v>18</v>
      </c>
      <c r="D903" t="s">
        <v>904</v>
      </c>
      <c r="F903" t="s">
        <v>29</v>
      </c>
      <c r="G903" s="4">
        <v>45275</v>
      </c>
      <c r="J903" s="5">
        <v>1984.51</v>
      </c>
      <c r="K903" s="5">
        <v>0</v>
      </c>
      <c r="L903" s="26">
        <v>1984.51</v>
      </c>
    </row>
    <row r="904" spans="1:12" x14ac:dyDescent="0.25">
      <c r="A904" s="25" t="s">
        <v>897</v>
      </c>
      <c r="B904" s="4">
        <v>45260</v>
      </c>
      <c r="C904" t="s">
        <v>18</v>
      </c>
      <c r="D904" t="s">
        <v>905</v>
      </c>
      <c r="F904" t="s">
        <v>22</v>
      </c>
      <c r="G904" s="4">
        <v>45290</v>
      </c>
      <c r="J904" s="5">
        <v>2214.3000000000002</v>
      </c>
      <c r="K904" s="5">
        <v>0</v>
      </c>
      <c r="L904" s="26">
        <v>2214.3000000000002</v>
      </c>
    </row>
    <row r="905" spans="1:12" x14ac:dyDescent="0.25">
      <c r="A905" s="16" t="s">
        <v>897</v>
      </c>
      <c r="B905" s="20">
        <v>45275</v>
      </c>
      <c r="C905" s="21" t="s">
        <v>18</v>
      </c>
      <c r="D905" s="21" t="s">
        <v>906</v>
      </c>
      <c r="E905" s="21"/>
      <c r="F905" s="21" t="s">
        <v>25</v>
      </c>
      <c r="G905" s="20">
        <v>45306</v>
      </c>
      <c r="H905" s="21"/>
      <c r="I905" s="21"/>
      <c r="J905" s="22">
        <v>3043.14</v>
      </c>
      <c r="K905" s="22">
        <v>0</v>
      </c>
      <c r="L905" s="24">
        <v>3043.14</v>
      </c>
    </row>
    <row r="906" spans="1:12" x14ac:dyDescent="0.25">
      <c r="A906" s="11" t="s">
        <v>897</v>
      </c>
      <c r="B906" s="12"/>
      <c r="C906" s="12"/>
      <c r="D906" s="12"/>
      <c r="E906" s="12"/>
      <c r="F906" s="12"/>
      <c r="G906" s="12"/>
      <c r="H906" s="12"/>
      <c r="I906" s="12"/>
      <c r="J906" s="13">
        <f>SUM(J898:J905)</f>
        <v>7241.9500000000007</v>
      </c>
      <c r="K906" s="13">
        <f>SUM(K898:K905)</f>
        <v>9077.3499999999985</v>
      </c>
      <c r="L906" s="14">
        <f>SUM(L898:L905)</f>
        <v>-1835.3999999999983</v>
      </c>
    </row>
    <row r="908" spans="1:12" x14ac:dyDescent="0.25">
      <c r="A908" s="15" t="s">
        <v>907</v>
      </c>
      <c r="B908" s="17">
        <v>45176</v>
      </c>
      <c r="C908" s="18" t="s">
        <v>13</v>
      </c>
      <c r="D908" s="18" t="s">
        <v>908</v>
      </c>
      <c r="E908" s="18"/>
      <c r="F908" s="18" t="s">
        <v>15</v>
      </c>
      <c r="G908" s="17">
        <v>45176</v>
      </c>
      <c r="H908" s="18"/>
      <c r="I908" s="18" t="s">
        <v>16</v>
      </c>
      <c r="J908" s="19">
        <v>0</v>
      </c>
      <c r="K908" s="19">
        <v>467.7</v>
      </c>
      <c r="L908" s="23">
        <v>-467.7</v>
      </c>
    </row>
    <row r="909" spans="1:12" x14ac:dyDescent="0.25">
      <c r="A909" s="25" t="s">
        <v>907</v>
      </c>
      <c r="B909" s="4">
        <v>45196</v>
      </c>
      <c r="C909" t="s">
        <v>13</v>
      </c>
      <c r="D909" t="s">
        <v>909</v>
      </c>
      <c r="F909" t="s">
        <v>35</v>
      </c>
      <c r="G909" s="4">
        <v>45196</v>
      </c>
      <c r="I909" t="s">
        <v>16</v>
      </c>
      <c r="J909" s="5">
        <v>0</v>
      </c>
      <c r="K909" s="5">
        <v>248.46</v>
      </c>
      <c r="L909" s="26">
        <v>-248.46</v>
      </c>
    </row>
    <row r="910" spans="1:12" x14ac:dyDescent="0.25">
      <c r="A910" s="25" t="s">
        <v>907</v>
      </c>
      <c r="B910" s="4">
        <v>45205</v>
      </c>
      <c r="C910" t="s">
        <v>13</v>
      </c>
      <c r="D910" t="s">
        <v>910</v>
      </c>
      <c r="F910" t="s">
        <v>37</v>
      </c>
      <c r="G910" s="4">
        <v>45205</v>
      </c>
      <c r="I910" t="s">
        <v>16</v>
      </c>
      <c r="J910" s="5">
        <v>0</v>
      </c>
      <c r="K910" s="5">
        <v>391.72</v>
      </c>
      <c r="L910" s="26">
        <v>-391.72</v>
      </c>
    </row>
    <row r="911" spans="1:12" x14ac:dyDescent="0.25">
      <c r="A911" s="25" t="s">
        <v>907</v>
      </c>
      <c r="B911" s="4">
        <v>45230</v>
      </c>
      <c r="C911" t="s">
        <v>18</v>
      </c>
      <c r="D911" t="s">
        <v>911</v>
      </c>
      <c r="F911" t="s">
        <v>20</v>
      </c>
      <c r="G911" s="4">
        <v>45260</v>
      </c>
      <c r="J911" s="5">
        <v>182.88</v>
      </c>
      <c r="K911" s="5">
        <v>0</v>
      </c>
      <c r="L911" s="26">
        <v>182.88</v>
      </c>
    </row>
    <row r="912" spans="1:12" x14ac:dyDescent="0.25">
      <c r="A912" s="16" t="s">
        <v>907</v>
      </c>
      <c r="B912" s="20">
        <v>45260</v>
      </c>
      <c r="C912" s="21" t="s">
        <v>18</v>
      </c>
      <c r="D912" s="21" t="s">
        <v>912</v>
      </c>
      <c r="E912" s="21"/>
      <c r="F912" s="21" t="s">
        <v>22</v>
      </c>
      <c r="G912" s="20">
        <v>45290</v>
      </c>
      <c r="H912" s="21"/>
      <c r="I912" s="21"/>
      <c r="J912" s="22">
        <v>248.06</v>
      </c>
      <c r="K912" s="22">
        <v>0</v>
      </c>
      <c r="L912" s="24">
        <v>248.06</v>
      </c>
    </row>
    <row r="913" spans="1:12" x14ac:dyDescent="0.25">
      <c r="A913" s="11" t="s">
        <v>907</v>
      </c>
      <c r="B913" s="12"/>
      <c r="C913" s="12"/>
      <c r="D913" s="12"/>
      <c r="E913" s="12"/>
      <c r="F913" s="12"/>
      <c r="G913" s="12"/>
      <c r="H913" s="12"/>
      <c r="I913" s="12"/>
      <c r="J913" s="13">
        <f>SUM(J908:J912)</f>
        <v>430.94</v>
      </c>
      <c r="K913" s="13">
        <f>SUM(K908:K912)</f>
        <v>1107.8800000000001</v>
      </c>
      <c r="L913" s="14">
        <f>SUM(L908:L912)</f>
        <v>-676.94</v>
      </c>
    </row>
    <row r="915" spans="1:12" x14ac:dyDescent="0.25">
      <c r="A915" s="6" t="s">
        <v>913</v>
      </c>
      <c r="B915" s="7">
        <v>45260</v>
      </c>
      <c r="C915" s="8" t="s">
        <v>18</v>
      </c>
      <c r="D915" s="8" t="s">
        <v>914</v>
      </c>
      <c r="E915" s="8"/>
      <c r="F915" s="8" t="s">
        <v>22</v>
      </c>
      <c r="G915" s="7">
        <v>45290</v>
      </c>
      <c r="H915" s="8"/>
      <c r="I915" s="8"/>
      <c r="J915" s="9">
        <v>360</v>
      </c>
      <c r="K915" s="9">
        <v>0</v>
      </c>
      <c r="L915" s="10">
        <v>360</v>
      </c>
    </row>
    <row r="916" spans="1:12" x14ac:dyDescent="0.25">
      <c r="A916" s="11" t="s">
        <v>913</v>
      </c>
      <c r="B916" s="12"/>
      <c r="C916" s="12"/>
      <c r="D916" s="12"/>
      <c r="E916" s="12"/>
      <c r="F916" s="12"/>
      <c r="G916" s="12"/>
      <c r="H916" s="12"/>
      <c r="I916" s="12"/>
      <c r="J916" s="13">
        <f>SUM(J915:J915)</f>
        <v>360</v>
      </c>
      <c r="K916" s="13">
        <f>SUM(K915:K915)</f>
        <v>0</v>
      </c>
      <c r="L916" s="14">
        <f>SUM(L915:L915)</f>
        <v>360</v>
      </c>
    </row>
    <row r="918" spans="1:12" x14ac:dyDescent="0.25">
      <c r="A918" s="15" t="s">
        <v>915</v>
      </c>
      <c r="B918" s="17">
        <v>45260</v>
      </c>
      <c r="C918" s="18" t="s">
        <v>18</v>
      </c>
      <c r="D918" s="18" t="s">
        <v>916</v>
      </c>
      <c r="E918" s="18"/>
      <c r="F918" s="18" t="s">
        <v>22</v>
      </c>
      <c r="G918" s="17">
        <v>45290</v>
      </c>
      <c r="H918" s="18"/>
      <c r="I918" s="18"/>
      <c r="J918" s="19">
        <v>1974</v>
      </c>
      <c r="K918" s="19">
        <v>0</v>
      </c>
      <c r="L918" s="23">
        <v>1974</v>
      </c>
    </row>
    <row r="919" spans="1:12" x14ac:dyDescent="0.25">
      <c r="A919" s="16" t="s">
        <v>915</v>
      </c>
      <c r="B919" s="20">
        <v>45271</v>
      </c>
      <c r="C919" s="21" t="s">
        <v>18</v>
      </c>
      <c r="D919" s="21" t="s">
        <v>917</v>
      </c>
      <c r="E919" s="21"/>
      <c r="F919" s="21" t="s">
        <v>417</v>
      </c>
      <c r="G919" s="20">
        <v>45302</v>
      </c>
      <c r="H919" s="21"/>
      <c r="I919" s="21"/>
      <c r="J919" s="22">
        <v>924</v>
      </c>
      <c r="K919" s="22">
        <v>0</v>
      </c>
      <c r="L919" s="24">
        <v>924</v>
      </c>
    </row>
    <row r="920" spans="1:12" x14ac:dyDescent="0.25">
      <c r="A920" s="11" t="s">
        <v>915</v>
      </c>
      <c r="B920" s="12"/>
      <c r="C920" s="12"/>
      <c r="D920" s="12"/>
      <c r="E920" s="12"/>
      <c r="F920" s="12"/>
      <c r="G920" s="12"/>
      <c r="H920" s="12"/>
      <c r="I920" s="12"/>
      <c r="J920" s="13">
        <f>SUM(J918:J919)</f>
        <v>2898</v>
      </c>
      <c r="K920" s="13">
        <f>SUM(K918:K919)</f>
        <v>0</v>
      </c>
      <c r="L920" s="14">
        <f>SUM(L918:L919)</f>
        <v>2898</v>
      </c>
    </row>
    <row r="922" spans="1:12" x14ac:dyDescent="0.25">
      <c r="A922" s="15" t="s">
        <v>918</v>
      </c>
      <c r="B922" s="17">
        <v>45180</v>
      </c>
      <c r="C922" s="18" t="s">
        <v>13</v>
      </c>
      <c r="D922" s="18"/>
      <c r="E922" s="18"/>
      <c r="F922" s="18" t="s">
        <v>919</v>
      </c>
      <c r="G922" s="17">
        <v>45180</v>
      </c>
      <c r="H922" s="18"/>
      <c r="I922" s="18"/>
      <c r="J922" s="19">
        <v>0</v>
      </c>
      <c r="K922" s="19">
        <v>324</v>
      </c>
      <c r="L922" s="23">
        <v>-324</v>
      </c>
    </row>
    <row r="923" spans="1:12" x14ac:dyDescent="0.25">
      <c r="A923" s="16" t="s">
        <v>918</v>
      </c>
      <c r="B923" s="20">
        <v>45261</v>
      </c>
      <c r="C923" s="21" t="s">
        <v>13</v>
      </c>
      <c r="D923" s="21"/>
      <c r="E923" s="21"/>
      <c r="F923" s="21" t="s">
        <v>920</v>
      </c>
      <c r="G923" s="20">
        <v>45261</v>
      </c>
      <c r="H923" s="21"/>
      <c r="I923" s="21"/>
      <c r="J923" s="22">
        <v>0</v>
      </c>
      <c r="K923" s="22">
        <v>293.33</v>
      </c>
      <c r="L923" s="24">
        <v>-293.33</v>
      </c>
    </row>
    <row r="924" spans="1:12" x14ac:dyDescent="0.25">
      <c r="A924" s="11" t="s">
        <v>918</v>
      </c>
      <c r="B924" s="12"/>
      <c r="C924" s="12"/>
      <c r="D924" s="12"/>
      <c r="E924" s="12"/>
      <c r="F924" s="12"/>
      <c r="G924" s="12"/>
      <c r="H924" s="12"/>
      <c r="I924" s="12"/>
      <c r="J924" s="13">
        <f>SUM(J922:J923)</f>
        <v>0</v>
      </c>
      <c r="K924" s="13">
        <f>SUM(K922:K923)</f>
        <v>617.32999999999993</v>
      </c>
      <c r="L924" s="14">
        <f>SUM(L922:L923)</f>
        <v>-617.32999999999993</v>
      </c>
    </row>
    <row r="926" spans="1:12" x14ac:dyDescent="0.25">
      <c r="A926" s="6" t="s">
        <v>921</v>
      </c>
      <c r="B926" s="7">
        <v>45180</v>
      </c>
      <c r="C926" s="8" t="s">
        <v>13</v>
      </c>
      <c r="D926" s="8"/>
      <c r="E926" s="8"/>
      <c r="F926" s="8" t="s">
        <v>919</v>
      </c>
      <c r="G926" s="7">
        <v>45180</v>
      </c>
      <c r="H926" s="8"/>
      <c r="I926" s="8"/>
      <c r="J926" s="9">
        <v>0</v>
      </c>
      <c r="K926" s="9">
        <v>150</v>
      </c>
      <c r="L926" s="10">
        <v>-150</v>
      </c>
    </row>
    <row r="927" spans="1:12" x14ac:dyDescent="0.25">
      <c r="A927" s="11" t="s">
        <v>921</v>
      </c>
      <c r="B927" s="12"/>
      <c r="C927" s="12"/>
      <c r="D927" s="12"/>
      <c r="E927" s="12"/>
      <c r="F927" s="12"/>
      <c r="G927" s="12"/>
      <c r="H927" s="12"/>
      <c r="I927" s="12"/>
      <c r="J927" s="13">
        <f>SUM(J926:J926)</f>
        <v>0</v>
      </c>
      <c r="K927" s="13">
        <f>SUM(K926:K926)</f>
        <v>150</v>
      </c>
      <c r="L927" s="14">
        <f>SUM(L926:L926)</f>
        <v>-150</v>
      </c>
    </row>
    <row r="929" spans="1:12" x14ac:dyDescent="0.25">
      <c r="A929" s="15" t="s">
        <v>922</v>
      </c>
      <c r="B929" s="17">
        <v>45173</v>
      </c>
      <c r="C929" s="18" t="s">
        <v>13</v>
      </c>
      <c r="D929" s="18" t="s">
        <v>923</v>
      </c>
      <c r="E929" s="18"/>
      <c r="F929" s="18" t="s">
        <v>15</v>
      </c>
      <c r="G929" s="17">
        <v>45173</v>
      </c>
      <c r="H929" s="18"/>
      <c r="I929" s="18" t="s">
        <v>16</v>
      </c>
      <c r="J929" s="19">
        <v>0</v>
      </c>
      <c r="K929" s="19">
        <v>396</v>
      </c>
      <c r="L929" s="23">
        <v>-396</v>
      </c>
    </row>
    <row r="930" spans="1:12" x14ac:dyDescent="0.25">
      <c r="A930" s="25" t="s">
        <v>922</v>
      </c>
      <c r="B930" s="4">
        <v>45202</v>
      </c>
      <c r="C930" t="s">
        <v>13</v>
      </c>
      <c r="D930" t="s">
        <v>924</v>
      </c>
      <c r="F930" t="s">
        <v>37</v>
      </c>
      <c r="G930" s="4">
        <v>45202</v>
      </c>
      <c r="I930" t="s">
        <v>16</v>
      </c>
      <c r="J930" s="5">
        <v>0</v>
      </c>
      <c r="K930" s="5">
        <v>348</v>
      </c>
      <c r="L930" s="26">
        <v>-348</v>
      </c>
    </row>
    <row r="931" spans="1:12" x14ac:dyDescent="0.25">
      <c r="A931" s="25" t="s">
        <v>922</v>
      </c>
      <c r="B931" s="4">
        <v>45202</v>
      </c>
      <c r="C931" t="s">
        <v>13</v>
      </c>
      <c r="D931" t="s">
        <v>925</v>
      </c>
      <c r="F931" t="s">
        <v>35</v>
      </c>
      <c r="G931" s="4">
        <v>45202</v>
      </c>
      <c r="I931" t="s">
        <v>16</v>
      </c>
      <c r="J931" s="5">
        <v>0</v>
      </c>
      <c r="K931" s="5">
        <v>528</v>
      </c>
      <c r="L931" s="26">
        <v>-528</v>
      </c>
    </row>
    <row r="932" spans="1:12" x14ac:dyDescent="0.25">
      <c r="A932" s="16" t="s">
        <v>922</v>
      </c>
      <c r="B932" s="20">
        <v>45275</v>
      </c>
      <c r="C932" s="21" t="s">
        <v>18</v>
      </c>
      <c r="D932" s="21" t="s">
        <v>926</v>
      </c>
      <c r="E932" s="21"/>
      <c r="F932" s="21" t="s">
        <v>25</v>
      </c>
      <c r="G932" s="20">
        <v>45306</v>
      </c>
      <c r="H932" s="21"/>
      <c r="I932" s="21"/>
      <c r="J932" s="22">
        <v>168</v>
      </c>
      <c r="K932" s="22">
        <v>0</v>
      </c>
      <c r="L932" s="24">
        <v>168</v>
      </c>
    </row>
    <row r="933" spans="1:12" x14ac:dyDescent="0.25">
      <c r="A933" s="11" t="s">
        <v>922</v>
      </c>
      <c r="B933" s="12"/>
      <c r="C933" s="12"/>
      <c r="D933" s="12"/>
      <c r="E933" s="12"/>
      <c r="F933" s="12"/>
      <c r="G933" s="12"/>
      <c r="H933" s="12"/>
      <c r="I933" s="12"/>
      <c r="J933" s="13">
        <f>SUM(J929:J932)</f>
        <v>168</v>
      </c>
      <c r="K933" s="13">
        <f>SUM(K929:K932)</f>
        <v>1272</v>
      </c>
      <c r="L933" s="14">
        <f>SUM(L929:L932)</f>
        <v>-1104</v>
      </c>
    </row>
    <row r="935" spans="1:12" x14ac:dyDescent="0.25">
      <c r="A935" s="6" t="s">
        <v>927</v>
      </c>
      <c r="B935" s="7">
        <v>45260</v>
      </c>
      <c r="C935" s="8" t="s">
        <v>18</v>
      </c>
      <c r="D935" s="8" t="s">
        <v>928</v>
      </c>
      <c r="E935" s="8"/>
      <c r="F935" s="8" t="s">
        <v>22</v>
      </c>
      <c r="G935" s="7">
        <v>45290</v>
      </c>
      <c r="H935" s="8"/>
      <c r="I935" s="8"/>
      <c r="J935" s="9">
        <v>120</v>
      </c>
      <c r="K935" s="9">
        <v>0</v>
      </c>
      <c r="L935" s="10">
        <v>120</v>
      </c>
    </row>
    <row r="936" spans="1:12" x14ac:dyDescent="0.25">
      <c r="A936" s="11" t="s">
        <v>927</v>
      </c>
      <c r="B936" s="12"/>
      <c r="C936" s="12"/>
      <c r="D936" s="12"/>
      <c r="E936" s="12"/>
      <c r="F936" s="12"/>
      <c r="G936" s="12"/>
      <c r="H936" s="12"/>
      <c r="I936" s="12"/>
      <c r="J936" s="13">
        <f>SUM(J935:J935)</f>
        <v>120</v>
      </c>
      <c r="K936" s="13">
        <f>SUM(K935:K935)</f>
        <v>0</v>
      </c>
      <c r="L936" s="14">
        <f>SUM(L935:L935)</f>
        <v>120</v>
      </c>
    </row>
    <row r="938" spans="1:12" x14ac:dyDescent="0.25">
      <c r="A938" s="15" t="s">
        <v>929</v>
      </c>
      <c r="B938" s="17">
        <v>45177</v>
      </c>
      <c r="C938" s="18" t="s">
        <v>13</v>
      </c>
      <c r="D938" s="18" t="s">
        <v>930</v>
      </c>
      <c r="E938" s="18"/>
      <c r="F938" s="18" t="s">
        <v>15</v>
      </c>
      <c r="G938" s="17">
        <v>45169</v>
      </c>
      <c r="H938" s="18"/>
      <c r="I938" s="18" t="s">
        <v>16</v>
      </c>
      <c r="J938" s="19">
        <v>0</v>
      </c>
      <c r="K938" s="19">
        <v>180</v>
      </c>
      <c r="L938" s="23">
        <v>-180</v>
      </c>
    </row>
    <row r="939" spans="1:12" x14ac:dyDescent="0.25">
      <c r="A939" s="16" t="s">
        <v>929</v>
      </c>
      <c r="B939" s="20">
        <v>45260</v>
      </c>
      <c r="C939" s="21" t="s">
        <v>18</v>
      </c>
      <c r="D939" s="21" t="s">
        <v>931</v>
      </c>
      <c r="E939" s="21"/>
      <c r="F939" s="21" t="s">
        <v>22</v>
      </c>
      <c r="G939" s="20">
        <v>45290</v>
      </c>
      <c r="H939" s="21"/>
      <c r="I939" s="21"/>
      <c r="J939" s="22">
        <v>180</v>
      </c>
      <c r="K939" s="22">
        <v>0</v>
      </c>
      <c r="L939" s="24">
        <v>180</v>
      </c>
    </row>
    <row r="940" spans="1:12" x14ac:dyDescent="0.25">
      <c r="A940" s="11" t="s">
        <v>929</v>
      </c>
      <c r="B940" s="12"/>
      <c r="C940" s="12"/>
      <c r="D940" s="12"/>
      <c r="E940" s="12"/>
      <c r="F940" s="12"/>
      <c r="G940" s="12"/>
      <c r="H940" s="12"/>
      <c r="I940" s="12"/>
      <c r="J940" s="13">
        <f>SUM(J938:J939)</f>
        <v>180</v>
      </c>
      <c r="K940" s="13">
        <f>SUM(K938:K939)</f>
        <v>180</v>
      </c>
      <c r="L940" s="14">
        <f>SUM(L938:L939)</f>
        <v>0</v>
      </c>
    </row>
    <row r="942" spans="1:12" x14ac:dyDescent="0.25">
      <c r="A942" s="15" t="s">
        <v>932</v>
      </c>
      <c r="B942" s="17">
        <v>45198</v>
      </c>
      <c r="C942" s="18" t="s">
        <v>13</v>
      </c>
      <c r="D942" s="18" t="s">
        <v>933</v>
      </c>
      <c r="E942" s="18"/>
      <c r="F942" s="18" t="s">
        <v>37</v>
      </c>
      <c r="G942" s="17">
        <v>45198</v>
      </c>
      <c r="H942" s="18"/>
      <c r="I942" s="18" t="s">
        <v>16</v>
      </c>
      <c r="J942" s="19">
        <v>0</v>
      </c>
      <c r="K942" s="19">
        <v>488.05</v>
      </c>
      <c r="L942" s="23">
        <v>-488.05</v>
      </c>
    </row>
    <row r="943" spans="1:12" x14ac:dyDescent="0.25">
      <c r="A943" s="25" t="s">
        <v>932</v>
      </c>
      <c r="B943" s="4">
        <v>45198</v>
      </c>
      <c r="C943" t="s">
        <v>13</v>
      </c>
      <c r="D943" t="s">
        <v>934</v>
      </c>
      <c r="F943" t="s">
        <v>37</v>
      </c>
      <c r="G943" s="4">
        <v>45198</v>
      </c>
      <c r="I943" t="s">
        <v>16</v>
      </c>
      <c r="J943" s="5">
        <v>0</v>
      </c>
      <c r="K943" s="5">
        <v>5220</v>
      </c>
      <c r="L943" s="26">
        <v>-5220</v>
      </c>
    </row>
    <row r="944" spans="1:12" x14ac:dyDescent="0.25">
      <c r="A944" s="25" t="s">
        <v>932</v>
      </c>
      <c r="B944" s="4">
        <v>45198</v>
      </c>
      <c r="C944" t="s">
        <v>13</v>
      </c>
      <c r="D944" t="s">
        <v>935</v>
      </c>
      <c r="F944" t="s">
        <v>37</v>
      </c>
      <c r="G944" s="4">
        <v>45198</v>
      </c>
      <c r="I944" t="s">
        <v>16</v>
      </c>
      <c r="J944" s="5">
        <v>0</v>
      </c>
      <c r="K944" s="5">
        <v>9963.84</v>
      </c>
      <c r="L944" s="26">
        <v>-9963.84</v>
      </c>
    </row>
    <row r="945" spans="1:12" x14ac:dyDescent="0.25">
      <c r="A945" s="25" t="s">
        <v>932</v>
      </c>
      <c r="B945" s="4">
        <v>45260</v>
      </c>
      <c r="C945" t="s">
        <v>18</v>
      </c>
      <c r="D945" t="s">
        <v>936</v>
      </c>
      <c r="F945" t="s">
        <v>22</v>
      </c>
      <c r="G945" s="4">
        <v>45290</v>
      </c>
      <c r="J945" s="5">
        <v>5520.6</v>
      </c>
      <c r="K945" s="5">
        <v>0</v>
      </c>
      <c r="L945" s="26">
        <v>5520.6</v>
      </c>
    </row>
    <row r="946" spans="1:12" x14ac:dyDescent="0.25">
      <c r="A946" s="16" t="s">
        <v>932</v>
      </c>
      <c r="B946" s="20">
        <v>45260</v>
      </c>
      <c r="C946" s="21" t="s">
        <v>18</v>
      </c>
      <c r="D946" s="21" t="s">
        <v>937</v>
      </c>
      <c r="E946" s="21"/>
      <c r="F946" s="21" t="s">
        <v>22</v>
      </c>
      <c r="G946" s="20">
        <v>45290</v>
      </c>
      <c r="H946" s="21"/>
      <c r="I946" s="21"/>
      <c r="J946" s="22">
        <v>7222.52</v>
      </c>
      <c r="K946" s="22">
        <v>0</v>
      </c>
      <c r="L946" s="24">
        <v>7222.52</v>
      </c>
    </row>
    <row r="947" spans="1:12" x14ac:dyDescent="0.25">
      <c r="A947" s="11" t="s">
        <v>932</v>
      </c>
      <c r="B947" s="12"/>
      <c r="C947" s="12"/>
      <c r="D947" s="12"/>
      <c r="E947" s="12"/>
      <c r="F947" s="12"/>
      <c r="G947" s="12"/>
      <c r="H947" s="12"/>
      <c r="I947" s="12"/>
      <c r="J947" s="13">
        <f>SUM(J942:J946)</f>
        <v>12743.12</v>
      </c>
      <c r="K947" s="13">
        <f>SUM(K942:K946)</f>
        <v>15671.89</v>
      </c>
      <c r="L947" s="14">
        <f>SUM(L942:L946)</f>
        <v>-2928.7699999999986</v>
      </c>
    </row>
    <row r="949" spans="1:12" x14ac:dyDescent="0.25">
      <c r="A949" s="6" t="s">
        <v>938</v>
      </c>
      <c r="B949" s="7">
        <v>45260</v>
      </c>
      <c r="C949" s="8" t="s">
        <v>18</v>
      </c>
      <c r="D949" s="8" t="s">
        <v>939</v>
      </c>
      <c r="E949" s="8"/>
      <c r="F949" s="8" t="s">
        <v>22</v>
      </c>
      <c r="G949" s="7">
        <v>45290</v>
      </c>
      <c r="H949" s="8"/>
      <c r="I949" s="8"/>
      <c r="J949" s="9">
        <v>240</v>
      </c>
      <c r="K949" s="9">
        <v>0</v>
      </c>
      <c r="L949" s="10">
        <v>240</v>
      </c>
    </row>
    <row r="950" spans="1:12" x14ac:dyDescent="0.25">
      <c r="A950" s="11" t="s">
        <v>938</v>
      </c>
      <c r="B950" s="12"/>
      <c r="C950" s="12"/>
      <c r="D950" s="12"/>
      <c r="E950" s="12"/>
      <c r="F950" s="12"/>
      <c r="G950" s="12"/>
      <c r="H950" s="12"/>
      <c r="I950" s="12"/>
      <c r="J950" s="13">
        <f>SUM(J949:J949)</f>
        <v>240</v>
      </c>
      <c r="K950" s="13">
        <f>SUM(K949:K949)</f>
        <v>0</v>
      </c>
      <c r="L950" s="14">
        <f>SUM(L949:L949)</f>
        <v>240</v>
      </c>
    </row>
    <row r="952" spans="1:12" x14ac:dyDescent="0.25">
      <c r="A952" s="15" t="s">
        <v>940</v>
      </c>
      <c r="B952" s="17">
        <v>45183</v>
      </c>
      <c r="C952" s="18" t="s">
        <v>13</v>
      </c>
      <c r="D952" s="18" t="s">
        <v>941</v>
      </c>
      <c r="E952" s="18"/>
      <c r="F952" s="18" t="s">
        <v>35</v>
      </c>
      <c r="G952" s="17">
        <v>45183</v>
      </c>
      <c r="H952" s="18"/>
      <c r="I952" s="18" t="s">
        <v>16</v>
      </c>
      <c r="J952" s="19">
        <v>0</v>
      </c>
      <c r="K952" s="19">
        <v>604.79999999999995</v>
      </c>
      <c r="L952" s="23">
        <v>-604.79999999999995</v>
      </c>
    </row>
    <row r="953" spans="1:12" x14ac:dyDescent="0.25">
      <c r="A953" s="25" t="s">
        <v>940</v>
      </c>
      <c r="B953" s="4">
        <v>45201</v>
      </c>
      <c r="C953" t="s">
        <v>13</v>
      </c>
      <c r="D953" t="s">
        <v>942</v>
      </c>
      <c r="F953" t="s">
        <v>37</v>
      </c>
      <c r="G953" s="4">
        <v>45201</v>
      </c>
      <c r="I953" t="s">
        <v>16</v>
      </c>
      <c r="J953" s="5">
        <v>0</v>
      </c>
      <c r="K953" s="5">
        <v>2646</v>
      </c>
      <c r="L953" s="26">
        <v>-2646</v>
      </c>
    </row>
    <row r="954" spans="1:12" x14ac:dyDescent="0.25">
      <c r="A954" s="25" t="s">
        <v>940</v>
      </c>
      <c r="B954" s="4">
        <v>45251</v>
      </c>
      <c r="C954" t="s">
        <v>13</v>
      </c>
      <c r="D954" t="s">
        <v>943</v>
      </c>
      <c r="F954" t="s">
        <v>15</v>
      </c>
      <c r="G954" s="4">
        <v>45251</v>
      </c>
      <c r="I954" t="s">
        <v>16</v>
      </c>
      <c r="J954" s="5">
        <v>0</v>
      </c>
      <c r="K954" s="5">
        <v>5328</v>
      </c>
      <c r="L954" s="26">
        <v>-5328</v>
      </c>
    </row>
    <row r="955" spans="1:12" x14ac:dyDescent="0.25">
      <c r="A955" s="25" t="s">
        <v>940</v>
      </c>
      <c r="B955" s="4">
        <v>45260</v>
      </c>
      <c r="C955" t="s">
        <v>18</v>
      </c>
      <c r="D955" t="s">
        <v>944</v>
      </c>
      <c r="F955" t="s">
        <v>22</v>
      </c>
      <c r="G955" s="4">
        <v>45290</v>
      </c>
      <c r="J955" s="5">
        <v>1944</v>
      </c>
      <c r="K955" s="5">
        <v>0</v>
      </c>
      <c r="L955" s="26">
        <v>1944</v>
      </c>
    </row>
    <row r="956" spans="1:12" x14ac:dyDescent="0.25">
      <c r="A956" s="16" t="s">
        <v>940</v>
      </c>
      <c r="B956" s="20">
        <v>45275</v>
      </c>
      <c r="C956" s="21" t="s">
        <v>18</v>
      </c>
      <c r="D956" s="21" t="s">
        <v>945</v>
      </c>
      <c r="E956" s="21"/>
      <c r="F956" s="21" t="s">
        <v>25</v>
      </c>
      <c r="G956" s="20">
        <v>45306</v>
      </c>
      <c r="H956" s="21"/>
      <c r="I956" s="21"/>
      <c r="J956" s="22">
        <v>3666</v>
      </c>
      <c r="K956" s="22">
        <v>0</v>
      </c>
      <c r="L956" s="24">
        <v>3666</v>
      </c>
    </row>
    <row r="957" spans="1:12" x14ac:dyDescent="0.25">
      <c r="A957" s="11" t="s">
        <v>940</v>
      </c>
      <c r="B957" s="12"/>
      <c r="C957" s="12"/>
      <c r="D957" s="12"/>
      <c r="E957" s="12"/>
      <c r="F957" s="12"/>
      <c r="G957" s="12"/>
      <c r="H957" s="12"/>
      <c r="I957" s="12"/>
      <c r="J957" s="13">
        <f>SUM(J952:J956)</f>
        <v>5610</v>
      </c>
      <c r="K957" s="13">
        <f>SUM(K952:K956)</f>
        <v>8578.7999999999993</v>
      </c>
      <c r="L957" s="14">
        <f>SUM(L952:L956)</f>
        <v>-2968.7999999999993</v>
      </c>
    </row>
    <row r="959" spans="1:12" x14ac:dyDescent="0.25">
      <c r="A959" s="6" t="s">
        <v>946</v>
      </c>
      <c r="B959" s="7">
        <v>45260</v>
      </c>
      <c r="C959" s="8" t="s">
        <v>18</v>
      </c>
      <c r="D959" s="8" t="s">
        <v>947</v>
      </c>
      <c r="E959" s="8"/>
      <c r="F959" s="8" t="s">
        <v>22</v>
      </c>
      <c r="G959" s="7">
        <v>45290</v>
      </c>
      <c r="H959" s="8"/>
      <c r="I959" s="8"/>
      <c r="J959" s="9">
        <v>216</v>
      </c>
      <c r="K959" s="9">
        <v>0</v>
      </c>
      <c r="L959" s="10">
        <v>216</v>
      </c>
    </row>
    <row r="960" spans="1:12" x14ac:dyDescent="0.25">
      <c r="A960" s="11" t="s">
        <v>946</v>
      </c>
      <c r="B960" s="12"/>
      <c r="C960" s="12"/>
      <c r="D960" s="12"/>
      <c r="E960" s="12"/>
      <c r="F960" s="12"/>
      <c r="G960" s="12"/>
      <c r="H960" s="12"/>
      <c r="I960" s="12"/>
      <c r="J960" s="13">
        <f>SUM(J959:J959)</f>
        <v>216</v>
      </c>
      <c r="K960" s="13">
        <f>SUM(K959:K959)</f>
        <v>0</v>
      </c>
      <c r="L960" s="14">
        <f>SUM(L959:L959)</f>
        <v>216</v>
      </c>
    </row>
    <row r="962" spans="1:12" x14ac:dyDescent="0.25">
      <c r="A962" s="15" t="s">
        <v>948</v>
      </c>
      <c r="B962" s="17">
        <v>45266</v>
      </c>
      <c r="C962" s="18" t="s">
        <v>13</v>
      </c>
      <c r="D962" s="18" t="s">
        <v>949</v>
      </c>
      <c r="E962" s="18"/>
      <c r="F962" s="18" t="s">
        <v>950</v>
      </c>
      <c r="G962" s="17">
        <v>45266</v>
      </c>
      <c r="H962" s="18"/>
      <c r="I962" s="18" t="s">
        <v>16</v>
      </c>
      <c r="J962" s="19">
        <v>0</v>
      </c>
      <c r="K962" s="19">
        <v>360</v>
      </c>
      <c r="L962" s="23">
        <v>-360</v>
      </c>
    </row>
    <row r="963" spans="1:12" x14ac:dyDescent="0.25">
      <c r="A963" s="25" t="s">
        <v>948</v>
      </c>
      <c r="B963" s="4">
        <v>45266</v>
      </c>
      <c r="C963" t="s">
        <v>54</v>
      </c>
      <c r="F963" t="s">
        <v>951</v>
      </c>
      <c r="G963" s="4">
        <v>45267</v>
      </c>
      <c r="J963" s="5">
        <v>73.150000000000006</v>
      </c>
      <c r="K963" s="5">
        <v>0</v>
      </c>
      <c r="L963" s="26">
        <v>73.150000000000006</v>
      </c>
    </row>
    <row r="964" spans="1:12" x14ac:dyDescent="0.25">
      <c r="A964" s="16" t="s">
        <v>948</v>
      </c>
      <c r="B964" s="20">
        <v>45266</v>
      </c>
      <c r="C964" s="21" t="s">
        <v>13</v>
      </c>
      <c r="D964" s="21"/>
      <c r="E964" s="21"/>
      <c r="F964" s="21" t="s">
        <v>952</v>
      </c>
      <c r="G964" s="20">
        <v>45266</v>
      </c>
      <c r="H964" s="21"/>
      <c r="I964" s="21"/>
      <c r="J964" s="22">
        <v>0</v>
      </c>
      <c r="K964" s="22">
        <v>73.150000000000006</v>
      </c>
      <c r="L964" s="24">
        <v>-73.150000000000006</v>
      </c>
    </row>
    <row r="965" spans="1:12" x14ac:dyDescent="0.25">
      <c r="A965" s="11" t="s">
        <v>948</v>
      </c>
      <c r="B965" s="12"/>
      <c r="C965" s="12"/>
      <c r="D965" s="12"/>
      <c r="E965" s="12"/>
      <c r="F965" s="12"/>
      <c r="G965" s="12"/>
      <c r="H965" s="12"/>
      <c r="I965" s="12"/>
      <c r="J965" s="13">
        <f>SUM(J962:J964)</f>
        <v>73.150000000000006</v>
      </c>
      <c r="K965" s="13">
        <f>SUM(K962:K964)</f>
        <v>433.15</v>
      </c>
      <c r="L965" s="14">
        <f>SUM(L962:L964)</f>
        <v>-360</v>
      </c>
    </row>
    <row r="967" spans="1:12" x14ac:dyDescent="0.25">
      <c r="A967" s="15" t="s">
        <v>953</v>
      </c>
      <c r="B967" s="17">
        <v>45187</v>
      </c>
      <c r="C967" s="18" t="s">
        <v>13</v>
      </c>
      <c r="D967" s="18" t="s">
        <v>954</v>
      </c>
      <c r="E967" s="18"/>
      <c r="F967" s="18" t="s">
        <v>15</v>
      </c>
      <c r="G967" s="17">
        <v>45187</v>
      </c>
      <c r="H967" s="18"/>
      <c r="I967" s="18" t="s">
        <v>16</v>
      </c>
      <c r="J967" s="19">
        <v>0</v>
      </c>
      <c r="K967" s="19">
        <v>3381.56</v>
      </c>
      <c r="L967" s="23">
        <v>-3381.56</v>
      </c>
    </row>
    <row r="968" spans="1:12" x14ac:dyDescent="0.25">
      <c r="A968" s="25" t="s">
        <v>953</v>
      </c>
      <c r="B968" s="4">
        <v>45239</v>
      </c>
      <c r="C968" t="s">
        <v>13</v>
      </c>
      <c r="D968" t="s">
        <v>955</v>
      </c>
      <c r="F968" t="s">
        <v>37</v>
      </c>
      <c r="G968" s="4">
        <v>45239</v>
      </c>
      <c r="I968" t="s">
        <v>16</v>
      </c>
      <c r="J968" s="5">
        <v>0</v>
      </c>
      <c r="K968" s="5">
        <v>1717.7</v>
      </c>
      <c r="L968" s="26">
        <v>-1717.7</v>
      </c>
    </row>
    <row r="969" spans="1:12" x14ac:dyDescent="0.25">
      <c r="A969" s="16" t="s">
        <v>953</v>
      </c>
      <c r="B969" s="20">
        <v>45260</v>
      </c>
      <c r="C969" s="21" t="s">
        <v>18</v>
      </c>
      <c r="D969" s="21" t="s">
        <v>956</v>
      </c>
      <c r="E969" s="21"/>
      <c r="F969" s="21" t="s">
        <v>22</v>
      </c>
      <c r="G969" s="20">
        <v>45290</v>
      </c>
      <c r="H969" s="21"/>
      <c r="I969" s="21"/>
      <c r="J969" s="22">
        <v>2909</v>
      </c>
      <c r="K969" s="22">
        <v>0</v>
      </c>
      <c r="L969" s="24">
        <v>2909</v>
      </c>
    </row>
    <row r="970" spans="1:12" x14ac:dyDescent="0.25">
      <c r="A970" s="11" t="s">
        <v>953</v>
      </c>
      <c r="B970" s="12"/>
      <c r="C970" s="12"/>
      <c r="D970" s="12"/>
      <c r="E970" s="12"/>
      <c r="F970" s="12"/>
      <c r="G970" s="12"/>
      <c r="H970" s="12"/>
      <c r="I970" s="12"/>
      <c r="J970" s="13">
        <f>SUM(J967:J969)</f>
        <v>2909</v>
      </c>
      <c r="K970" s="13">
        <f>SUM(K967:K969)</f>
        <v>5099.26</v>
      </c>
      <c r="L970" s="14">
        <f>SUM(L967:L969)</f>
        <v>-2190.2600000000002</v>
      </c>
    </row>
    <row r="972" spans="1:12" x14ac:dyDescent="0.25">
      <c r="A972" s="15" t="s">
        <v>957</v>
      </c>
      <c r="B972" s="17">
        <v>45245</v>
      </c>
      <c r="C972" s="18" t="s">
        <v>18</v>
      </c>
      <c r="D972" s="18" t="s">
        <v>958</v>
      </c>
      <c r="E972" s="18"/>
      <c r="F972" s="18" t="s">
        <v>29</v>
      </c>
      <c r="G972" s="17">
        <v>45275</v>
      </c>
      <c r="H972" s="18"/>
      <c r="I972" s="18"/>
      <c r="J972" s="19">
        <v>162</v>
      </c>
      <c r="K972" s="19">
        <v>0</v>
      </c>
      <c r="L972" s="23">
        <v>162</v>
      </c>
    </row>
    <row r="973" spans="1:12" x14ac:dyDescent="0.25">
      <c r="A973" s="25" t="s">
        <v>957</v>
      </c>
      <c r="B973" s="4">
        <v>45260</v>
      </c>
      <c r="C973" t="s">
        <v>18</v>
      </c>
      <c r="D973" t="s">
        <v>959</v>
      </c>
      <c r="F973" t="s">
        <v>22</v>
      </c>
      <c r="G973" s="4">
        <v>45290</v>
      </c>
      <c r="J973" s="5">
        <v>195.84</v>
      </c>
      <c r="K973" s="5">
        <v>0</v>
      </c>
      <c r="L973" s="26">
        <v>195.84</v>
      </c>
    </row>
    <row r="974" spans="1:12" x14ac:dyDescent="0.25">
      <c r="A974" s="16" t="s">
        <v>957</v>
      </c>
      <c r="B974" s="20">
        <v>45265</v>
      </c>
      <c r="C974" s="21" t="s">
        <v>13</v>
      </c>
      <c r="D974" s="21"/>
      <c r="E974" s="21"/>
      <c r="F974" s="21" t="s">
        <v>960</v>
      </c>
      <c r="G974" s="20">
        <v>45265</v>
      </c>
      <c r="H974" s="21"/>
      <c r="I974" s="21"/>
      <c r="J974" s="22">
        <v>0</v>
      </c>
      <c r="K974" s="22">
        <v>59.11</v>
      </c>
      <c r="L974" s="24">
        <v>-59.11</v>
      </c>
    </row>
    <row r="975" spans="1:12" x14ac:dyDescent="0.25">
      <c r="A975" s="11" t="s">
        <v>957</v>
      </c>
      <c r="B975" s="12"/>
      <c r="C975" s="12"/>
      <c r="D975" s="12"/>
      <c r="E975" s="12"/>
      <c r="F975" s="12"/>
      <c r="G975" s="12"/>
      <c r="H975" s="12"/>
      <c r="I975" s="12"/>
      <c r="J975" s="13">
        <f>SUM(J972:J974)</f>
        <v>357.84000000000003</v>
      </c>
      <c r="K975" s="13">
        <f>SUM(K972:K974)</f>
        <v>59.11</v>
      </c>
      <c r="L975" s="14">
        <f>SUM(L972:L974)</f>
        <v>298.73</v>
      </c>
    </row>
    <row r="977" spans="1:12" x14ac:dyDescent="0.25">
      <c r="A977" s="15" t="s">
        <v>961</v>
      </c>
      <c r="B977" s="17">
        <v>45187</v>
      </c>
      <c r="C977" s="18" t="s">
        <v>13</v>
      </c>
      <c r="D977" s="18" t="s">
        <v>962</v>
      </c>
      <c r="E977" s="18"/>
      <c r="F977" s="18" t="s">
        <v>15</v>
      </c>
      <c r="G977" s="17">
        <v>45187</v>
      </c>
      <c r="H977" s="18"/>
      <c r="I977" s="18" t="s">
        <v>16</v>
      </c>
      <c r="J977" s="19">
        <v>0</v>
      </c>
      <c r="K977" s="19">
        <v>120</v>
      </c>
      <c r="L977" s="23">
        <v>-120</v>
      </c>
    </row>
    <row r="978" spans="1:12" x14ac:dyDescent="0.25">
      <c r="A978" s="25" t="s">
        <v>961</v>
      </c>
      <c r="B978" s="4">
        <v>45239</v>
      </c>
      <c r="C978" t="s">
        <v>13</v>
      </c>
      <c r="D978" t="s">
        <v>963</v>
      </c>
      <c r="F978" t="s">
        <v>37</v>
      </c>
      <c r="G978" s="4">
        <v>45239</v>
      </c>
      <c r="I978" t="s">
        <v>16</v>
      </c>
      <c r="J978" s="5">
        <v>0</v>
      </c>
      <c r="K978" s="5">
        <v>102</v>
      </c>
      <c r="L978" s="26">
        <v>-102</v>
      </c>
    </row>
    <row r="979" spans="1:12" x14ac:dyDescent="0.25">
      <c r="A979" s="16" t="s">
        <v>961</v>
      </c>
      <c r="B979" s="20">
        <v>45260</v>
      </c>
      <c r="C979" s="21" t="s">
        <v>18</v>
      </c>
      <c r="D979" s="21" t="s">
        <v>964</v>
      </c>
      <c r="E979" s="21"/>
      <c r="F979" s="21" t="s">
        <v>22</v>
      </c>
      <c r="G979" s="20">
        <v>45290</v>
      </c>
      <c r="H979" s="21"/>
      <c r="I979" s="21"/>
      <c r="J979" s="22">
        <v>156</v>
      </c>
      <c r="K979" s="22">
        <v>0</v>
      </c>
      <c r="L979" s="24">
        <v>156</v>
      </c>
    </row>
    <row r="980" spans="1:12" x14ac:dyDescent="0.25">
      <c r="A980" s="11" t="s">
        <v>961</v>
      </c>
      <c r="B980" s="12"/>
      <c r="C980" s="12"/>
      <c r="D980" s="12"/>
      <c r="E980" s="12"/>
      <c r="F980" s="12"/>
      <c r="G980" s="12"/>
      <c r="H980" s="12"/>
      <c r="I980" s="12"/>
      <c r="J980" s="13">
        <f>SUM(J977:J979)</f>
        <v>156</v>
      </c>
      <c r="K980" s="13">
        <f>SUM(K977:K979)</f>
        <v>222</v>
      </c>
      <c r="L980" s="14">
        <f>SUM(L977:L979)</f>
        <v>-66</v>
      </c>
    </row>
    <row r="982" spans="1:12" x14ac:dyDescent="0.25">
      <c r="A982" s="15" t="s">
        <v>965</v>
      </c>
      <c r="B982" s="17">
        <v>45170</v>
      </c>
      <c r="C982" s="18" t="s">
        <v>13</v>
      </c>
      <c r="D982" s="18" t="s">
        <v>966</v>
      </c>
      <c r="E982" s="18"/>
      <c r="F982" s="18" t="s">
        <v>15</v>
      </c>
      <c r="G982" s="17">
        <v>45170</v>
      </c>
      <c r="H982" s="18"/>
      <c r="I982" s="18" t="s">
        <v>16</v>
      </c>
      <c r="J982" s="19">
        <v>0</v>
      </c>
      <c r="K982" s="19">
        <v>192</v>
      </c>
      <c r="L982" s="23">
        <v>-192</v>
      </c>
    </row>
    <row r="983" spans="1:12" x14ac:dyDescent="0.25">
      <c r="A983" s="16" t="s">
        <v>965</v>
      </c>
      <c r="B983" s="20">
        <v>45198</v>
      </c>
      <c r="C983" s="21" t="s">
        <v>13</v>
      </c>
      <c r="D983" s="21" t="s">
        <v>967</v>
      </c>
      <c r="E983" s="21"/>
      <c r="F983" s="21" t="s">
        <v>37</v>
      </c>
      <c r="G983" s="20">
        <v>45198</v>
      </c>
      <c r="H983" s="21"/>
      <c r="I983" s="21" t="s">
        <v>16</v>
      </c>
      <c r="J983" s="22">
        <v>0</v>
      </c>
      <c r="K983" s="22">
        <v>324</v>
      </c>
      <c r="L983" s="24">
        <v>-324</v>
      </c>
    </row>
    <row r="984" spans="1:12" x14ac:dyDescent="0.25">
      <c r="A984" s="11" t="s">
        <v>965</v>
      </c>
      <c r="B984" s="12"/>
      <c r="C984" s="12"/>
      <c r="D984" s="12"/>
      <c r="E984" s="12"/>
      <c r="F984" s="12"/>
      <c r="G984" s="12"/>
      <c r="H984" s="12"/>
      <c r="I984" s="12"/>
      <c r="J984" s="13">
        <f>SUM(J982:J983)</f>
        <v>0</v>
      </c>
      <c r="K984" s="13">
        <f>SUM(K982:K983)</f>
        <v>516</v>
      </c>
      <c r="L984" s="14">
        <f>SUM(L982:L983)</f>
        <v>-516</v>
      </c>
    </row>
    <row r="986" spans="1:12" x14ac:dyDescent="0.25">
      <c r="A986" s="15" t="s">
        <v>968</v>
      </c>
      <c r="B986" s="17">
        <v>45180</v>
      </c>
      <c r="C986" s="18" t="s">
        <v>13</v>
      </c>
      <c r="D986" s="18" t="s">
        <v>969</v>
      </c>
      <c r="E986" s="18"/>
      <c r="F986" s="18" t="s">
        <v>41</v>
      </c>
      <c r="G986" s="17">
        <v>45180</v>
      </c>
      <c r="H986" s="18"/>
      <c r="I986" s="18" t="s">
        <v>16</v>
      </c>
      <c r="J986" s="19">
        <v>0</v>
      </c>
      <c r="K986" s="19">
        <v>132</v>
      </c>
      <c r="L986" s="23">
        <v>-132</v>
      </c>
    </row>
    <row r="987" spans="1:12" x14ac:dyDescent="0.25">
      <c r="A987" s="16" t="s">
        <v>968</v>
      </c>
      <c r="B987" s="20">
        <v>45180</v>
      </c>
      <c r="C987" s="21" t="s">
        <v>13</v>
      </c>
      <c r="D987" s="21" t="s">
        <v>970</v>
      </c>
      <c r="E987" s="21"/>
      <c r="F987" s="21" t="s">
        <v>15</v>
      </c>
      <c r="G987" s="20">
        <v>45180</v>
      </c>
      <c r="H987" s="21"/>
      <c r="I987" s="21" t="s">
        <v>16</v>
      </c>
      <c r="J987" s="22">
        <v>0</v>
      </c>
      <c r="K987" s="22">
        <v>456</v>
      </c>
      <c r="L987" s="24">
        <v>-456</v>
      </c>
    </row>
    <row r="988" spans="1:12" x14ac:dyDescent="0.25">
      <c r="A988" s="11" t="s">
        <v>968</v>
      </c>
      <c r="B988" s="12"/>
      <c r="C988" s="12"/>
      <c r="D988" s="12"/>
      <c r="E988" s="12"/>
      <c r="F988" s="12"/>
      <c r="G988" s="12"/>
      <c r="H988" s="12"/>
      <c r="I988" s="12"/>
      <c r="J988" s="13">
        <f>SUM(J986:J987)</f>
        <v>0</v>
      </c>
      <c r="K988" s="13">
        <f>SUM(K986:K987)</f>
        <v>588</v>
      </c>
      <c r="L988" s="14">
        <f>SUM(L986:L987)</f>
        <v>-588</v>
      </c>
    </row>
    <row r="990" spans="1:12" x14ac:dyDescent="0.25">
      <c r="A990" s="6" t="s">
        <v>971</v>
      </c>
      <c r="B990" s="7">
        <v>45260</v>
      </c>
      <c r="C990" s="8" t="s">
        <v>18</v>
      </c>
      <c r="D990" s="8" t="s">
        <v>972</v>
      </c>
      <c r="E990" s="8"/>
      <c r="F990" s="8" t="s">
        <v>22</v>
      </c>
      <c r="G990" s="7">
        <v>45290</v>
      </c>
      <c r="H990" s="8"/>
      <c r="I990" s="8"/>
      <c r="J990" s="9">
        <v>180</v>
      </c>
      <c r="K990" s="9">
        <v>0</v>
      </c>
      <c r="L990" s="10">
        <v>180</v>
      </c>
    </row>
    <row r="991" spans="1:12" x14ac:dyDescent="0.25">
      <c r="A991" s="11" t="s">
        <v>971</v>
      </c>
      <c r="B991" s="12"/>
      <c r="C991" s="12"/>
      <c r="D991" s="12"/>
      <c r="E991" s="12"/>
      <c r="F991" s="12"/>
      <c r="G991" s="12"/>
      <c r="H991" s="12"/>
      <c r="I991" s="12"/>
      <c r="J991" s="13">
        <f>SUM(J990:J990)</f>
        <v>180</v>
      </c>
      <c r="K991" s="13">
        <f>SUM(K990:K990)</f>
        <v>0</v>
      </c>
      <c r="L991" s="14">
        <f>SUM(L990:L990)</f>
        <v>180</v>
      </c>
    </row>
    <row r="993" spans="1:12" x14ac:dyDescent="0.25">
      <c r="A993" s="15" t="s">
        <v>973</v>
      </c>
      <c r="B993" s="17">
        <v>45251</v>
      </c>
      <c r="C993" s="18" t="s">
        <v>18</v>
      </c>
      <c r="D993" s="18" t="s">
        <v>974</v>
      </c>
      <c r="E993" s="18"/>
      <c r="F993" s="18" t="s">
        <v>718</v>
      </c>
      <c r="G993" s="17">
        <v>45281</v>
      </c>
      <c r="H993" s="18"/>
      <c r="I993" s="18"/>
      <c r="J993" s="19">
        <v>263</v>
      </c>
      <c r="K993" s="19">
        <v>0</v>
      </c>
      <c r="L993" s="23">
        <v>263</v>
      </c>
    </row>
    <row r="994" spans="1:12" x14ac:dyDescent="0.25">
      <c r="A994" s="16" t="s">
        <v>973</v>
      </c>
      <c r="B994" s="20">
        <v>45260</v>
      </c>
      <c r="C994" s="21" t="s">
        <v>18</v>
      </c>
      <c r="D994" s="21" t="s">
        <v>975</v>
      </c>
      <c r="E994" s="21"/>
      <c r="F994" s="21" t="s">
        <v>22</v>
      </c>
      <c r="G994" s="20">
        <v>45290</v>
      </c>
      <c r="H994" s="21"/>
      <c r="I994" s="21"/>
      <c r="J994" s="22">
        <v>246.76</v>
      </c>
      <c r="K994" s="22">
        <v>0</v>
      </c>
      <c r="L994" s="24">
        <v>246.76</v>
      </c>
    </row>
    <row r="995" spans="1:12" x14ac:dyDescent="0.25">
      <c r="A995" s="11" t="s">
        <v>973</v>
      </c>
      <c r="B995" s="12"/>
      <c r="C995" s="12"/>
      <c r="D995" s="12"/>
      <c r="E995" s="12"/>
      <c r="F995" s="12"/>
      <c r="G995" s="12"/>
      <c r="H995" s="12"/>
      <c r="I995" s="12"/>
      <c r="J995" s="13">
        <f>SUM(J993:J994)</f>
        <v>509.76</v>
      </c>
      <c r="K995" s="13">
        <f>SUM(K993:K994)</f>
        <v>0</v>
      </c>
      <c r="L995" s="14">
        <f>SUM(L993:L994)</f>
        <v>509.76</v>
      </c>
    </row>
    <row r="997" spans="1:12" x14ac:dyDescent="0.25">
      <c r="A997" s="6" t="s">
        <v>976</v>
      </c>
      <c r="B997" s="7">
        <v>45230</v>
      </c>
      <c r="C997" s="8" t="s">
        <v>18</v>
      </c>
      <c r="D997" s="8" t="s">
        <v>977</v>
      </c>
      <c r="E997" s="8"/>
      <c r="F997" s="8" t="s">
        <v>20</v>
      </c>
      <c r="G997" s="7">
        <v>45260</v>
      </c>
      <c r="H997" s="8"/>
      <c r="I997" s="8"/>
      <c r="J997" s="9">
        <v>360</v>
      </c>
      <c r="K997" s="9">
        <v>0</v>
      </c>
      <c r="L997" s="10">
        <v>360</v>
      </c>
    </row>
    <row r="998" spans="1:12" x14ac:dyDescent="0.25">
      <c r="A998" s="11" t="s">
        <v>976</v>
      </c>
      <c r="B998" s="12"/>
      <c r="C998" s="12"/>
      <c r="D998" s="12"/>
      <c r="E998" s="12"/>
      <c r="F998" s="12"/>
      <c r="G998" s="12"/>
      <c r="H998" s="12"/>
      <c r="I998" s="12"/>
      <c r="J998" s="13">
        <f>SUM(J997:J997)</f>
        <v>360</v>
      </c>
      <c r="K998" s="13">
        <f>SUM(K997:K997)</f>
        <v>0</v>
      </c>
      <c r="L998" s="14">
        <f>SUM(L997:L997)</f>
        <v>360</v>
      </c>
    </row>
    <row r="1000" spans="1:12" x14ac:dyDescent="0.25">
      <c r="A1000" s="15" t="s">
        <v>978</v>
      </c>
      <c r="B1000" s="17">
        <v>45245</v>
      </c>
      <c r="C1000" s="18" t="s">
        <v>18</v>
      </c>
      <c r="D1000" s="18" t="s">
        <v>979</v>
      </c>
      <c r="E1000" s="18"/>
      <c r="F1000" s="18" t="s">
        <v>29</v>
      </c>
      <c r="G1000" s="17">
        <v>45275</v>
      </c>
      <c r="H1000" s="18"/>
      <c r="I1000" s="18"/>
      <c r="J1000" s="19">
        <v>804</v>
      </c>
      <c r="K1000" s="19">
        <v>0</v>
      </c>
      <c r="L1000" s="23">
        <v>804</v>
      </c>
    </row>
    <row r="1001" spans="1:12" x14ac:dyDescent="0.25">
      <c r="A1001" s="25" t="s">
        <v>978</v>
      </c>
      <c r="B1001" s="4">
        <v>45260</v>
      </c>
      <c r="C1001" t="s">
        <v>18</v>
      </c>
      <c r="D1001" t="s">
        <v>980</v>
      </c>
      <c r="F1001" t="s">
        <v>22</v>
      </c>
      <c r="G1001" s="4">
        <v>45290</v>
      </c>
      <c r="J1001" s="5">
        <v>204</v>
      </c>
      <c r="K1001" s="5">
        <v>0</v>
      </c>
      <c r="L1001" s="26">
        <v>204</v>
      </c>
    </row>
    <row r="1002" spans="1:12" x14ac:dyDescent="0.25">
      <c r="A1002" s="16" t="s">
        <v>978</v>
      </c>
      <c r="B1002" s="20">
        <v>45275</v>
      </c>
      <c r="C1002" s="21" t="s">
        <v>18</v>
      </c>
      <c r="D1002" s="21" t="s">
        <v>981</v>
      </c>
      <c r="E1002" s="21"/>
      <c r="F1002" s="21" t="s">
        <v>25</v>
      </c>
      <c r="G1002" s="20">
        <v>45306</v>
      </c>
      <c r="H1002" s="21"/>
      <c r="I1002" s="21"/>
      <c r="J1002" s="22">
        <v>240</v>
      </c>
      <c r="K1002" s="22">
        <v>0</v>
      </c>
      <c r="L1002" s="24">
        <v>240</v>
      </c>
    </row>
    <row r="1003" spans="1:12" x14ac:dyDescent="0.25">
      <c r="A1003" s="11" t="s">
        <v>978</v>
      </c>
      <c r="B1003" s="12"/>
      <c r="C1003" s="12"/>
      <c r="D1003" s="12"/>
      <c r="E1003" s="12"/>
      <c r="F1003" s="12"/>
      <c r="G1003" s="12"/>
      <c r="H1003" s="12"/>
      <c r="I1003" s="12"/>
      <c r="J1003" s="13">
        <f>SUM(J1000:J1002)</f>
        <v>1248</v>
      </c>
      <c r="K1003" s="13">
        <f>SUM(K1000:K1002)</f>
        <v>0</v>
      </c>
      <c r="L1003" s="14">
        <f>SUM(L1000:L1002)</f>
        <v>1248</v>
      </c>
    </row>
    <row r="1005" spans="1:12" x14ac:dyDescent="0.25">
      <c r="A1005" s="6" t="s">
        <v>982</v>
      </c>
      <c r="B1005" s="7">
        <v>45180</v>
      </c>
      <c r="C1005" s="8" t="s">
        <v>13</v>
      </c>
      <c r="D1005" s="8" t="s">
        <v>983</v>
      </c>
      <c r="E1005" s="8"/>
      <c r="F1005" s="8" t="s">
        <v>15</v>
      </c>
      <c r="G1005" s="7">
        <v>45180</v>
      </c>
      <c r="H1005" s="8"/>
      <c r="I1005" s="8" t="s">
        <v>16</v>
      </c>
      <c r="J1005" s="9">
        <v>0</v>
      </c>
      <c r="K1005" s="9">
        <v>300</v>
      </c>
      <c r="L1005" s="10">
        <v>-300</v>
      </c>
    </row>
    <row r="1006" spans="1:12" x14ac:dyDescent="0.25">
      <c r="A1006" s="11" t="s">
        <v>982</v>
      </c>
      <c r="B1006" s="12"/>
      <c r="C1006" s="12"/>
      <c r="D1006" s="12"/>
      <c r="E1006" s="12"/>
      <c r="F1006" s="12"/>
      <c r="G1006" s="12"/>
      <c r="H1006" s="12"/>
      <c r="I1006" s="12"/>
      <c r="J1006" s="13">
        <f>SUM(J1005:J1005)</f>
        <v>0</v>
      </c>
      <c r="K1006" s="13">
        <f>SUM(K1005:K1005)</f>
        <v>300</v>
      </c>
      <c r="L1006" s="14">
        <f>SUM(L1005:L1005)</f>
        <v>-300</v>
      </c>
    </row>
    <row r="1008" spans="1:12" x14ac:dyDescent="0.25">
      <c r="A1008" s="15" t="s">
        <v>984</v>
      </c>
      <c r="B1008" s="17">
        <v>45201</v>
      </c>
      <c r="C1008" s="18" t="s">
        <v>13</v>
      </c>
      <c r="D1008" s="18" t="s">
        <v>985</v>
      </c>
      <c r="E1008" s="18"/>
      <c r="F1008" s="18" t="s">
        <v>37</v>
      </c>
      <c r="G1008" s="17">
        <v>45201</v>
      </c>
      <c r="H1008" s="18"/>
      <c r="I1008" s="18" t="s">
        <v>16</v>
      </c>
      <c r="J1008" s="19">
        <v>0</v>
      </c>
      <c r="K1008" s="19">
        <v>924</v>
      </c>
      <c r="L1008" s="23">
        <v>-924</v>
      </c>
    </row>
    <row r="1009" spans="1:12" x14ac:dyDescent="0.25">
      <c r="A1009" s="16" t="s">
        <v>984</v>
      </c>
      <c r="B1009" s="20">
        <v>45260</v>
      </c>
      <c r="C1009" s="21" t="s">
        <v>18</v>
      </c>
      <c r="D1009" s="21" t="s">
        <v>986</v>
      </c>
      <c r="E1009" s="21"/>
      <c r="F1009" s="21" t="s">
        <v>22</v>
      </c>
      <c r="G1009" s="20">
        <v>45290</v>
      </c>
      <c r="H1009" s="21"/>
      <c r="I1009" s="21"/>
      <c r="J1009" s="22">
        <v>2968.8</v>
      </c>
      <c r="K1009" s="22">
        <v>0</v>
      </c>
      <c r="L1009" s="24">
        <v>2968.8</v>
      </c>
    </row>
    <row r="1010" spans="1:12" x14ac:dyDescent="0.25">
      <c r="A1010" s="11" t="s">
        <v>984</v>
      </c>
      <c r="B1010" s="12"/>
      <c r="C1010" s="12"/>
      <c r="D1010" s="12"/>
      <c r="E1010" s="12"/>
      <c r="F1010" s="12"/>
      <c r="G1010" s="12"/>
      <c r="H1010" s="12"/>
      <c r="I1010" s="12"/>
      <c r="J1010" s="13">
        <f>SUM(J1008:J1009)</f>
        <v>2968.8</v>
      </c>
      <c r="K1010" s="13">
        <f>SUM(K1008:K1009)</f>
        <v>924</v>
      </c>
      <c r="L1010" s="14">
        <f>SUM(L1008:L1009)</f>
        <v>2044.8000000000002</v>
      </c>
    </row>
    <row r="1012" spans="1:12" x14ac:dyDescent="0.25">
      <c r="A1012" s="6" t="s">
        <v>987</v>
      </c>
      <c r="B1012" s="7">
        <v>45201</v>
      </c>
      <c r="C1012" s="8" t="s">
        <v>13</v>
      </c>
      <c r="D1012" s="8" t="s">
        <v>988</v>
      </c>
      <c r="E1012" s="8"/>
      <c r="F1012" s="8" t="s">
        <v>37</v>
      </c>
      <c r="G1012" s="7">
        <v>45201</v>
      </c>
      <c r="H1012" s="8"/>
      <c r="I1012" s="8" t="s">
        <v>16</v>
      </c>
      <c r="J1012" s="9">
        <v>0</v>
      </c>
      <c r="K1012" s="9">
        <v>360</v>
      </c>
      <c r="L1012" s="10">
        <v>-360</v>
      </c>
    </row>
    <row r="1013" spans="1:12" x14ac:dyDescent="0.25">
      <c r="A1013" s="11" t="s">
        <v>987</v>
      </c>
      <c r="B1013" s="12"/>
      <c r="C1013" s="12"/>
      <c r="D1013" s="12"/>
      <c r="E1013" s="12"/>
      <c r="F1013" s="12"/>
      <c r="G1013" s="12"/>
      <c r="H1013" s="12"/>
      <c r="I1013" s="12"/>
      <c r="J1013" s="13">
        <f>SUM(J1012:J1012)</f>
        <v>0</v>
      </c>
      <c r="K1013" s="13">
        <f>SUM(K1012:K1012)</f>
        <v>360</v>
      </c>
      <c r="L1013" s="14">
        <f>SUM(L1012:L1012)</f>
        <v>-360</v>
      </c>
    </row>
    <row r="1015" spans="1:12" x14ac:dyDescent="0.25">
      <c r="A1015" s="15" t="s">
        <v>989</v>
      </c>
      <c r="B1015" s="17">
        <v>45197</v>
      </c>
      <c r="C1015" s="18" t="s">
        <v>13</v>
      </c>
      <c r="D1015" s="18" t="s">
        <v>990</v>
      </c>
      <c r="E1015" s="18"/>
      <c r="F1015" s="18" t="s">
        <v>35</v>
      </c>
      <c r="G1015" s="17">
        <v>45197</v>
      </c>
      <c r="H1015" s="18"/>
      <c r="I1015" s="18" t="s">
        <v>16</v>
      </c>
      <c r="J1015" s="19">
        <v>0</v>
      </c>
      <c r="K1015" s="19">
        <v>3870.97</v>
      </c>
      <c r="L1015" s="23">
        <v>-3870.97</v>
      </c>
    </row>
    <row r="1016" spans="1:12" x14ac:dyDescent="0.25">
      <c r="A1016" s="25" t="s">
        <v>989</v>
      </c>
      <c r="B1016" s="4">
        <v>45201</v>
      </c>
      <c r="C1016" t="s">
        <v>13</v>
      </c>
      <c r="D1016" t="s">
        <v>991</v>
      </c>
      <c r="F1016" t="s">
        <v>37</v>
      </c>
      <c r="G1016" s="4">
        <v>45201</v>
      </c>
      <c r="I1016" t="s">
        <v>16</v>
      </c>
      <c r="J1016" s="5">
        <v>0</v>
      </c>
      <c r="K1016" s="5">
        <v>4553.75</v>
      </c>
      <c r="L1016" s="26">
        <v>-4553.75</v>
      </c>
    </row>
    <row r="1017" spans="1:12" x14ac:dyDescent="0.25">
      <c r="A1017" s="25" t="s">
        <v>989</v>
      </c>
      <c r="B1017" s="4">
        <v>45260</v>
      </c>
      <c r="C1017" t="s">
        <v>18</v>
      </c>
      <c r="D1017" t="s">
        <v>992</v>
      </c>
      <c r="F1017" t="s">
        <v>22</v>
      </c>
      <c r="G1017" s="4">
        <v>45290</v>
      </c>
      <c r="J1017" s="5">
        <v>1381.3</v>
      </c>
      <c r="K1017" s="5">
        <v>0</v>
      </c>
      <c r="L1017" s="26">
        <v>1381.3</v>
      </c>
    </row>
    <row r="1018" spans="1:12" x14ac:dyDescent="0.25">
      <c r="A1018" s="16" t="s">
        <v>989</v>
      </c>
      <c r="B1018" s="20">
        <v>45275</v>
      </c>
      <c r="C1018" s="21" t="s">
        <v>18</v>
      </c>
      <c r="D1018" s="21" t="s">
        <v>993</v>
      </c>
      <c r="E1018" s="21"/>
      <c r="F1018" s="21" t="s">
        <v>25</v>
      </c>
      <c r="G1018" s="20">
        <v>45306</v>
      </c>
      <c r="H1018" s="21"/>
      <c r="I1018" s="21"/>
      <c r="J1018" s="22">
        <v>1767.11</v>
      </c>
      <c r="K1018" s="22">
        <v>0</v>
      </c>
      <c r="L1018" s="24">
        <v>1767.11</v>
      </c>
    </row>
    <row r="1019" spans="1:12" x14ac:dyDescent="0.25">
      <c r="A1019" s="11" t="s">
        <v>989</v>
      </c>
      <c r="B1019" s="12"/>
      <c r="C1019" s="12"/>
      <c r="D1019" s="12"/>
      <c r="E1019" s="12"/>
      <c r="F1019" s="12"/>
      <c r="G1019" s="12"/>
      <c r="H1019" s="12"/>
      <c r="I1019" s="12"/>
      <c r="J1019" s="13">
        <f>SUM(J1015:J1018)</f>
        <v>3148.41</v>
      </c>
      <c r="K1019" s="13">
        <f>SUM(K1015:K1018)</f>
        <v>8424.7199999999993</v>
      </c>
      <c r="L1019" s="14">
        <f>SUM(L1015:L1018)</f>
        <v>-5276.3099999999995</v>
      </c>
    </row>
    <row r="1021" spans="1:12" x14ac:dyDescent="0.25">
      <c r="A1021" s="15" t="s">
        <v>994</v>
      </c>
      <c r="B1021" s="17">
        <v>45173</v>
      </c>
      <c r="C1021" s="18" t="s">
        <v>13</v>
      </c>
      <c r="D1021" s="18" t="s">
        <v>995</v>
      </c>
      <c r="E1021" s="18"/>
      <c r="F1021" s="18" t="s">
        <v>996</v>
      </c>
      <c r="G1021" s="17">
        <v>45173</v>
      </c>
      <c r="H1021" s="18"/>
      <c r="I1021" s="18" t="s">
        <v>16</v>
      </c>
      <c r="J1021" s="19">
        <v>0</v>
      </c>
      <c r="K1021" s="19">
        <v>-42.73</v>
      </c>
      <c r="L1021" s="23">
        <v>42.73</v>
      </c>
    </row>
    <row r="1022" spans="1:12" x14ac:dyDescent="0.25">
      <c r="A1022" s="25" t="s">
        <v>994</v>
      </c>
      <c r="B1022" s="4">
        <v>45173</v>
      </c>
      <c r="C1022" t="s">
        <v>54</v>
      </c>
      <c r="D1022" t="s">
        <v>997</v>
      </c>
      <c r="F1022" t="s">
        <v>998</v>
      </c>
      <c r="G1022" s="4">
        <v>45173</v>
      </c>
      <c r="I1022" t="s">
        <v>16</v>
      </c>
      <c r="J1022" s="5">
        <v>0</v>
      </c>
      <c r="K1022" s="5">
        <v>0.01</v>
      </c>
      <c r="L1022" s="26">
        <v>-0.01</v>
      </c>
    </row>
    <row r="1023" spans="1:12" x14ac:dyDescent="0.25">
      <c r="A1023" s="25" t="s">
        <v>994</v>
      </c>
      <c r="B1023" s="4">
        <v>45173</v>
      </c>
      <c r="C1023" t="s">
        <v>13</v>
      </c>
      <c r="D1023" t="s">
        <v>999</v>
      </c>
      <c r="F1023" t="s">
        <v>1000</v>
      </c>
      <c r="G1023" s="4">
        <v>45173</v>
      </c>
      <c r="I1023" t="s">
        <v>16</v>
      </c>
      <c r="J1023" s="5">
        <v>0</v>
      </c>
      <c r="K1023" s="5">
        <v>-52.78</v>
      </c>
      <c r="L1023" s="26">
        <v>52.78</v>
      </c>
    </row>
    <row r="1024" spans="1:12" x14ac:dyDescent="0.25">
      <c r="A1024" s="25" t="s">
        <v>994</v>
      </c>
      <c r="B1024" s="4">
        <v>45173</v>
      </c>
      <c r="C1024" t="s">
        <v>13</v>
      </c>
      <c r="D1024" t="s">
        <v>997</v>
      </c>
      <c r="F1024" t="s">
        <v>1001</v>
      </c>
      <c r="G1024" s="4">
        <v>45173</v>
      </c>
      <c r="I1024" t="s">
        <v>16</v>
      </c>
      <c r="J1024" s="5">
        <v>0</v>
      </c>
      <c r="K1024" s="5">
        <v>15593.15</v>
      </c>
      <c r="L1024" s="26">
        <v>-15593.15</v>
      </c>
    </row>
    <row r="1025" spans="1:12" x14ac:dyDescent="0.25">
      <c r="A1025" s="25" t="s">
        <v>994</v>
      </c>
      <c r="B1025" s="4">
        <v>45190</v>
      </c>
      <c r="C1025" t="s">
        <v>13</v>
      </c>
      <c r="D1025" t="s">
        <v>1002</v>
      </c>
      <c r="F1025" t="s">
        <v>35</v>
      </c>
      <c r="G1025" s="4">
        <v>45190</v>
      </c>
      <c r="I1025" t="s">
        <v>16</v>
      </c>
      <c r="J1025" s="5">
        <v>0</v>
      </c>
      <c r="K1025" s="5">
        <v>7793.77</v>
      </c>
      <c r="L1025" s="26">
        <v>-7793.77</v>
      </c>
    </row>
    <row r="1026" spans="1:12" x14ac:dyDescent="0.25">
      <c r="A1026" s="25" t="s">
        <v>994</v>
      </c>
      <c r="B1026" s="4">
        <v>45201</v>
      </c>
      <c r="C1026" t="s">
        <v>13</v>
      </c>
      <c r="D1026" t="s">
        <v>1003</v>
      </c>
      <c r="F1026" t="s">
        <v>37</v>
      </c>
      <c r="G1026" s="4">
        <v>45201</v>
      </c>
      <c r="I1026" t="s">
        <v>16</v>
      </c>
      <c r="J1026" s="5">
        <v>0</v>
      </c>
      <c r="K1026" s="5">
        <v>8631.3799999999992</v>
      </c>
      <c r="L1026" s="26">
        <v>-8631.3799999999992</v>
      </c>
    </row>
    <row r="1027" spans="1:12" x14ac:dyDescent="0.25">
      <c r="A1027" s="25" t="s">
        <v>994</v>
      </c>
      <c r="B1027" s="4">
        <v>45252</v>
      </c>
      <c r="C1027" t="s">
        <v>18</v>
      </c>
      <c r="D1027" t="s">
        <v>1004</v>
      </c>
      <c r="F1027" t="s">
        <v>116</v>
      </c>
      <c r="G1027" s="4">
        <v>45282</v>
      </c>
      <c r="J1027" s="5">
        <v>-164</v>
      </c>
      <c r="K1027" s="5">
        <v>0</v>
      </c>
      <c r="L1027" s="26">
        <v>-164</v>
      </c>
    </row>
    <row r="1028" spans="1:12" x14ac:dyDescent="0.25">
      <c r="A1028" s="25" t="s">
        <v>994</v>
      </c>
      <c r="B1028" s="4">
        <v>45260</v>
      </c>
      <c r="C1028" t="s">
        <v>18</v>
      </c>
      <c r="D1028" t="s">
        <v>1005</v>
      </c>
      <c r="F1028" t="s">
        <v>22</v>
      </c>
      <c r="G1028" s="4">
        <v>45290</v>
      </c>
      <c r="J1028" s="5">
        <v>9104.9</v>
      </c>
      <c r="K1028" s="5">
        <v>0</v>
      </c>
      <c r="L1028" s="26">
        <v>9104.9</v>
      </c>
    </row>
    <row r="1029" spans="1:12" x14ac:dyDescent="0.25">
      <c r="A1029" s="16" t="s">
        <v>994</v>
      </c>
      <c r="B1029" s="20">
        <v>45275</v>
      </c>
      <c r="C1029" s="21" t="s">
        <v>18</v>
      </c>
      <c r="D1029" s="21" t="s">
        <v>1006</v>
      </c>
      <c r="E1029" s="21"/>
      <c r="F1029" s="21" t="s">
        <v>25</v>
      </c>
      <c r="G1029" s="20">
        <v>45306</v>
      </c>
      <c r="H1029" s="21"/>
      <c r="I1029" s="21"/>
      <c r="J1029" s="22">
        <v>6442.82</v>
      </c>
      <c r="K1029" s="22">
        <v>0</v>
      </c>
      <c r="L1029" s="24">
        <v>6442.82</v>
      </c>
    </row>
    <row r="1030" spans="1:12" x14ac:dyDescent="0.25">
      <c r="A1030" s="11" t="s">
        <v>994</v>
      </c>
      <c r="B1030" s="12"/>
      <c r="C1030" s="12"/>
      <c r="D1030" s="12"/>
      <c r="E1030" s="12"/>
      <c r="F1030" s="12"/>
      <c r="G1030" s="12"/>
      <c r="H1030" s="12"/>
      <c r="I1030" s="12"/>
      <c r="J1030" s="13">
        <f>SUM(J1021:J1029)</f>
        <v>15383.72</v>
      </c>
      <c r="K1030" s="13">
        <f>SUM(K1021:K1029)</f>
        <v>31922.799999999996</v>
      </c>
      <c r="L1030" s="14">
        <f>SUM(L1021:L1029)</f>
        <v>-16539.079999999994</v>
      </c>
    </row>
    <row r="1032" spans="1:12" x14ac:dyDescent="0.25">
      <c r="A1032" s="15" t="s">
        <v>1007</v>
      </c>
      <c r="B1032" s="17">
        <v>45190</v>
      </c>
      <c r="C1032" s="18" t="s">
        <v>13</v>
      </c>
      <c r="D1032" s="18" t="s">
        <v>1008</v>
      </c>
      <c r="E1032" s="18"/>
      <c r="F1032" s="18" t="s">
        <v>1009</v>
      </c>
      <c r="G1032" s="17">
        <v>45190</v>
      </c>
      <c r="H1032" s="18"/>
      <c r="I1032" s="18" t="s">
        <v>16</v>
      </c>
      <c r="J1032" s="19">
        <v>0</v>
      </c>
      <c r="K1032" s="19">
        <v>240</v>
      </c>
      <c r="L1032" s="23">
        <v>-240</v>
      </c>
    </row>
    <row r="1033" spans="1:12" x14ac:dyDescent="0.25">
      <c r="A1033" s="16" t="s">
        <v>1007</v>
      </c>
      <c r="B1033" s="20">
        <v>45197</v>
      </c>
      <c r="C1033" s="21" t="s">
        <v>13</v>
      </c>
      <c r="D1033" s="21" t="s">
        <v>1010</v>
      </c>
      <c r="E1033" s="21"/>
      <c r="F1033" s="21" t="s">
        <v>60</v>
      </c>
      <c r="G1033" s="20">
        <v>45197</v>
      </c>
      <c r="H1033" s="21"/>
      <c r="I1033" s="21" t="s">
        <v>16</v>
      </c>
      <c r="J1033" s="22">
        <v>0</v>
      </c>
      <c r="K1033" s="22">
        <v>240</v>
      </c>
      <c r="L1033" s="24">
        <v>-240</v>
      </c>
    </row>
    <row r="1034" spans="1:12" x14ac:dyDescent="0.25">
      <c r="A1034" s="11" t="s">
        <v>1007</v>
      </c>
      <c r="B1034" s="12"/>
      <c r="C1034" s="12"/>
      <c r="D1034" s="12"/>
      <c r="E1034" s="12"/>
      <c r="F1034" s="12"/>
      <c r="G1034" s="12"/>
      <c r="H1034" s="12"/>
      <c r="I1034" s="12"/>
      <c r="J1034" s="13">
        <f>SUM(J1032:J1033)</f>
        <v>0</v>
      </c>
      <c r="K1034" s="13">
        <f>SUM(K1032:K1033)</f>
        <v>480</v>
      </c>
      <c r="L1034" s="14">
        <f>SUM(L1032:L1033)</f>
        <v>-480</v>
      </c>
    </row>
    <row r="1036" spans="1:12" x14ac:dyDescent="0.25">
      <c r="A1036" s="6" t="s">
        <v>1011</v>
      </c>
      <c r="B1036" s="7">
        <v>45260</v>
      </c>
      <c r="C1036" s="8" t="s">
        <v>18</v>
      </c>
      <c r="D1036" s="8" t="s">
        <v>1012</v>
      </c>
      <c r="E1036" s="8"/>
      <c r="F1036" s="8" t="s">
        <v>22</v>
      </c>
      <c r="G1036" s="7">
        <v>45290</v>
      </c>
      <c r="H1036" s="8"/>
      <c r="I1036" s="8"/>
      <c r="J1036" s="9">
        <v>216</v>
      </c>
      <c r="K1036" s="9">
        <v>0</v>
      </c>
      <c r="L1036" s="10">
        <v>216</v>
      </c>
    </row>
    <row r="1037" spans="1:12" x14ac:dyDescent="0.25">
      <c r="A1037" s="11" t="s">
        <v>1011</v>
      </c>
      <c r="B1037" s="12"/>
      <c r="C1037" s="12"/>
      <c r="D1037" s="12"/>
      <c r="E1037" s="12"/>
      <c r="F1037" s="12"/>
      <c r="G1037" s="12"/>
      <c r="H1037" s="12"/>
      <c r="I1037" s="12"/>
      <c r="J1037" s="13">
        <f>SUM(J1036:J1036)</f>
        <v>216</v>
      </c>
      <c r="K1037" s="13">
        <f>SUM(K1036:K1036)</f>
        <v>0</v>
      </c>
      <c r="L1037" s="14">
        <f>SUM(L1036:L1036)</f>
        <v>216</v>
      </c>
    </row>
    <row r="1039" spans="1:12" x14ac:dyDescent="0.25">
      <c r="A1039" s="6" t="s">
        <v>1013</v>
      </c>
      <c r="B1039" s="7">
        <v>45205</v>
      </c>
      <c r="C1039" s="8" t="s">
        <v>13</v>
      </c>
      <c r="D1039" s="8" t="s">
        <v>1014</v>
      </c>
      <c r="E1039" s="8"/>
      <c r="F1039" s="8" t="s">
        <v>37</v>
      </c>
      <c r="G1039" s="7">
        <v>45205</v>
      </c>
      <c r="H1039" s="8"/>
      <c r="I1039" s="8" t="s">
        <v>16</v>
      </c>
      <c r="J1039" s="9">
        <v>0</v>
      </c>
      <c r="K1039" s="9">
        <v>192</v>
      </c>
      <c r="L1039" s="10">
        <v>-192</v>
      </c>
    </row>
    <row r="1040" spans="1:12" x14ac:dyDescent="0.25">
      <c r="A1040" s="11" t="s">
        <v>1013</v>
      </c>
      <c r="B1040" s="12"/>
      <c r="C1040" s="12"/>
      <c r="D1040" s="12"/>
      <c r="E1040" s="12"/>
      <c r="F1040" s="12"/>
      <c r="G1040" s="12"/>
      <c r="H1040" s="12"/>
      <c r="I1040" s="12"/>
      <c r="J1040" s="13">
        <f>SUM(J1039:J1039)</f>
        <v>0</v>
      </c>
      <c r="K1040" s="13">
        <f>SUM(K1039:K1039)</f>
        <v>192</v>
      </c>
      <c r="L1040" s="14">
        <f>SUM(L1039:L1039)</f>
        <v>-192</v>
      </c>
    </row>
    <row r="1042" spans="1:12" x14ac:dyDescent="0.25">
      <c r="A1042" s="6" t="s">
        <v>1015</v>
      </c>
      <c r="B1042" s="7">
        <v>45245</v>
      </c>
      <c r="C1042" s="8" t="s">
        <v>18</v>
      </c>
      <c r="D1042" s="8" t="s">
        <v>1016</v>
      </c>
      <c r="E1042" s="8"/>
      <c r="F1042" s="8" t="s">
        <v>29</v>
      </c>
      <c r="G1042" s="7">
        <v>45275</v>
      </c>
      <c r="H1042" s="8"/>
      <c r="I1042" s="8"/>
      <c r="J1042" s="9">
        <v>198</v>
      </c>
      <c r="K1042" s="9">
        <v>0</v>
      </c>
      <c r="L1042" s="10">
        <v>198</v>
      </c>
    </row>
    <row r="1043" spans="1:12" x14ac:dyDescent="0.25">
      <c r="A1043" s="11" t="s">
        <v>1015</v>
      </c>
      <c r="B1043" s="12"/>
      <c r="C1043" s="12"/>
      <c r="D1043" s="12"/>
      <c r="E1043" s="12"/>
      <c r="F1043" s="12"/>
      <c r="G1043" s="12"/>
      <c r="H1043" s="12"/>
      <c r="I1043" s="12"/>
      <c r="J1043" s="13">
        <f>SUM(J1042:J1042)</f>
        <v>198</v>
      </c>
      <c r="K1043" s="13">
        <f>SUM(K1042:K1042)</f>
        <v>0</v>
      </c>
      <c r="L1043" s="14">
        <f>SUM(L1042:L1042)</f>
        <v>198</v>
      </c>
    </row>
    <row r="1045" spans="1:12" x14ac:dyDescent="0.25">
      <c r="A1045" s="15" t="s">
        <v>1017</v>
      </c>
      <c r="B1045" s="17">
        <v>45212</v>
      </c>
      <c r="C1045" s="18" t="s">
        <v>18</v>
      </c>
      <c r="D1045" s="18" t="s">
        <v>1018</v>
      </c>
      <c r="E1045" s="18"/>
      <c r="F1045" s="18" t="s">
        <v>1019</v>
      </c>
      <c r="G1045" s="17">
        <v>45243</v>
      </c>
      <c r="H1045" s="18"/>
      <c r="I1045" s="18"/>
      <c r="J1045" s="19">
        <v>2000</v>
      </c>
      <c r="K1045" s="19">
        <v>0</v>
      </c>
      <c r="L1045" s="23">
        <v>2000</v>
      </c>
    </row>
    <row r="1046" spans="1:12" x14ac:dyDescent="0.25">
      <c r="A1046" s="25" t="s">
        <v>1017</v>
      </c>
      <c r="B1046" s="4">
        <v>45215</v>
      </c>
      <c r="C1046" t="s">
        <v>13</v>
      </c>
      <c r="D1046" t="s">
        <v>1020</v>
      </c>
      <c r="F1046" t="s">
        <v>1021</v>
      </c>
      <c r="G1046" s="4">
        <v>45215</v>
      </c>
      <c r="I1046" t="s">
        <v>16</v>
      </c>
      <c r="J1046" s="5">
        <v>0</v>
      </c>
      <c r="K1046" s="5">
        <v>903.07</v>
      </c>
      <c r="L1046" s="26">
        <v>-903.07</v>
      </c>
    </row>
    <row r="1047" spans="1:12" x14ac:dyDescent="0.25">
      <c r="A1047" s="16" t="s">
        <v>1017</v>
      </c>
      <c r="B1047" s="20">
        <v>45267</v>
      </c>
      <c r="C1047" s="21" t="s">
        <v>18</v>
      </c>
      <c r="D1047" s="21" t="s">
        <v>1022</v>
      </c>
      <c r="E1047" s="21"/>
      <c r="F1047" s="21" t="s">
        <v>1023</v>
      </c>
      <c r="G1047" s="20">
        <v>45299</v>
      </c>
      <c r="H1047" s="21"/>
      <c r="I1047" s="21"/>
      <c r="J1047" s="22">
        <v>789.6</v>
      </c>
      <c r="K1047" s="22">
        <v>0</v>
      </c>
      <c r="L1047" s="24">
        <v>789.6</v>
      </c>
    </row>
    <row r="1048" spans="1:12" x14ac:dyDescent="0.25">
      <c r="A1048" s="11" t="s">
        <v>1017</v>
      </c>
      <c r="B1048" s="12"/>
      <c r="C1048" s="12"/>
      <c r="D1048" s="12"/>
      <c r="E1048" s="12"/>
      <c r="F1048" s="12"/>
      <c r="G1048" s="12"/>
      <c r="H1048" s="12"/>
      <c r="I1048" s="12"/>
      <c r="J1048" s="13">
        <f>SUM(J1045:J1047)</f>
        <v>2789.6</v>
      </c>
      <c r="K1048" s="13">
        <f>SUM(K1045:K1047)</f>
        <v>903.07</v>
      </c>
      <c r="L1048" s="14">
        <f>SUM(L1045:L1047)</f>
        <v>1886.5299999999997</v>
      </c>
    </row>
    <row r="1050" spans="1:12" x14ac:dyDescent="0.25">
      <c r="A1050" s="6" t="s">
        <v>1024</v>
      </c>
      <c r="B1050" s="7">
        <v>45173</v>
      </c>
      <c r="C1050" s="8" t="s">
        <v>13</v>
      </c>
      <c r="D1050" s="8" t="s">
        <v>1025</v>
      </c>
      <c r="E1050" s="8"/>
      <c r="F1050" s="8" t="s">
        <v>1026</v>
      </c>
      <c r="G1050" s="7">
        <v>45173</v>
      </c>
      <c r="H1050" s="8"/>
      <c r="I1050" s="8" t="s">
        <v>16</v>
      </c>
      <c r="J1050" s="9">
        <v>0</v>
      </c>
      <c r="K1050" s="9">
        <v>144</v>
      </c>
      <c r="L1050" s="10">
        <v>-144</v>
      </c>
    </row>
    <row r="1051" spans="1:12" x14ac:dyDescent="0.25">
      <c r="A1051" s="11" t="s">
        <v>1024</v>
      </c>
      <c r="B1051" s="12"/>
      <c r="C1051" s="12"/>
      <c r="D1051" s="12"/>
      <c r="E1051" s="12"/>
      <c r="F1051" s="12"/>
      <c r="G1051" s="12"/>
      <c r="H1051" s="12"/>
      <c r="I1051" s="12"/>
      <c r="J1051" s="13">
        <f>SUM(J1050:J1050)</f>
        <v>0</v>
      </c>
      <c r="K1051" s="13">
        <f>SUM(K1050:K1050)</f>
        <v>144</v>
      </c>
      <c r="L1051" s="14">
        <f>SUM(L1050:L1050)</f>
        <v>-144</v>
      </c>
    </row>
    <row r="1053" spans="1:12" x14ac:dyDescent="0.25">
      <c r="A1053" s="15" t="s">
        <v>1027</v>
      </c>
      <c r="B1053" s="17">
        <v>45177</v>
      </c>
      <c r="C1053" s="18" t="s">
        <v>13</v>
      </c>
      <c r="D1053" s="18" t="s">
        <v>1028</v>
      </c>
      <c r="E1053" s="18"/>
      <c r="F1053" s="18" t="s">
        <v>15</v>
      </c>
      <c r="G1053" s="17">
        <v>45169</v>
      </c>
      <c r="H1053" s="18"/>
      <c r="I1053" s="18" t="s">
        <v>16</v>
      </c>
      <c r="J1053" s="19">
        <v>0</v>
      </c>
      <c r="K1053" s="19">
        <v>144</v>
      </c>
      <c r="L1053" s="23">
        <v>-144</v>
      </c>
    </row>
    <row r="1054" spans="1:12" x14ac:dyDescent="0.25">
      <c r="A1054" s="25" t="s">
        <v>1027</v>
      </c>
      <c r="B1054" s="4">
        <v>45210</v>
      </c>
      <c r="C1054" t="s">
        <v>13</v>
      </c>
      <c r="D1054" t="s">
        <v>1029</v>
      </c>
      <c r="F1054" t="s">
        <v>37</v>
      </c>
      <c r="G1054" s="4">
        <v>45210</v>
      </c>
      <c r="I1054" t="s">
        <v>16</v>
      </c>
      <c r="J1054" s="5">
        <v>0</v>
      </c>
      <c r="K1054" s="5">
        <v>180</v>
      </c>
      <c r="L1054" s="26">
        <v>-180</v>
      </c>
    </row>
    <row r="1055" spans="1:12" x14ac:dyDescent="0.25">
      <c r="A1055" s="25" t="s">
        <v>1027</v>
      </c>
      <c r="B1055" s="4">
        <v>45210</v>
      </c>
      <c r="C1055" t="s">
        <v>13</v>
      </c>
      <c r="D1055" t="s">
        <v>1030</v>
      </c>
      <c r="F1055" t="s">
        <v>37</v>
      </c>
      <c r="G1055" s="4">
        <v>45210</v>
      </c>
      <c r="I1055" t="s">
        <v>16</v>
      </c>
      <c r="J1055" s="5">
        <v>0</v>
      </c>
      <c r="K1055" s="5">
        <v>276</v>
      </c>
      <c r="L1055" s="26">
        <v>-276</v>
      </c>
    </row>
    <row r="1056" spans="1:12" x14ac:dyDescent="0.25">
      <c r="A1056" s="16" t="s">
        <v>1027</v>
      </c>
      <c r="B1056" s="20">
        <v>45260</v>
      </c>
      <c r="C1056" s="21" t="s">
        <v>18</v>
      </c>
      <c r="D1056" s="21" t="s">
        <v>1031</v>
      </c>
      <c r="E1056" s="21"/>
      <c r="F1056" s="21" t="s">
        <v>22</v>
      </c>
      <c r="G1056" s="20">
        <v>45290</v>
      </c>
      <c r="H1056" s="21"/>
      <c r="I1056" s="21"/>
      <c r="J1056" s="22">
        <v>72</v>
      </c>
      <c r="K1056" s="22">
        <v>0</v>
      </c>
      <c r="L1056" s="24">
        <v>72</v>
      </c>
    </row>
    <row r="1057" spans="1:12" x14ac:dyDescent="0.25">
      <c r="A1057" s="11" t="s">
        <v>1027</v>
      </c>
      <c r="B1057" s="12"/>
      <c r="C1057" s="12"/>
      <c r="D1057" s="12"/>
      <c r="E1057" s="12"/>
      <c r="F1057" s="12"/>
      <c r="G1057" s="12"/>
      <c r="H1057" s="12"/>
      <c r="I1057" s="12"/>
      <c r="J1057" s="13">
        <f>SUM(J1053:J1056)</f>
        <v>72</v>
      </c>
      <c r="K1057" s="13">
        <f>SUM(K1053:K1056)</f>
        <v>600</v>
      </c>
      <c r="L1057" s="14">
        <f>SUM(L1053:L1056)</f>
        <v>-528</v>
      </c>
    </row>
    <row r="1059" spans="1:12" x14ac:dyDescent="0.25">
      <c r="A1059" s="6" t="s">
        <v>1032</v>
      </c>
      <c r="B1059" s="7">
        <v>45202</v>
      </c>
      <c r="C1059" s="8" t="s">
        <v>13</v>
      </c>
      <c r="D1059" s="8" t="s">
        <v>1033</v>
      </c>
      <c r="E1059" s="8"/>
      <c r="F1059" s="8" t="s">
        <v>1034</v>
      </c>
      <c r="G1059" s="7">
        <v>45202</v>
      </c>
      <c r="H1059" s="8"/>
      <c r="I1059" s="8" t="s">
        <v>16</v>
      </c>
      <c r="J1059" s="9">
        <v>0</v>
      </c>
      <c r="K1059" s="9">
        <v>432.69</v>
      </c>
      <c r="L1059" s="10">
        <v>-432.69</v>
      </c>
    </row>
    <row r="1060" spans="1:12" x14ac:dyDescent="0.25">
      <c r="A1060" s="11" t="s">
        <v>1032</v>
      </c>
      <c r="B1060" s="12"/>
      <c r="C1060" s="12"/>
      <c r="D1060" s="12"/>
      <c r="E1060" s="12"/>
      <c r="F1060" s="12"/>
      <c r="G1060" s="12"/>
      <c r="H1060" s="12"/>
      <c r="I1060" s="12"/>
      <c r="J1060" s="13">
        <f>SUM(J1059:J1059)</f>
        <v>0</v>
      </c>
      <c r="K1060" s="13">
        <f>SUM(K1059:K1059)</f>
        <v>432.69</v>
      </c>
      <c r="L1060" s="14">
        <f>SUM(L1059:L1059)</f>
        <v>-432.69</v>
      </c>
    </row>
    <row r="1062" spans="1:12" x14ac:dyDescent="0.25">
      <c r="A1062" s="6" t="s">
        <v>1035</v>
      </c>
      <c r="B1062" s="7">
        <v>45194</v>
      </c>
      <c r="C1062" s="8" t="s">
        <v>18</v>
      </c>
      <c r="D1062" s="8" t="s">
        <v>1036</v>
      </c>
      <c r="E1062" s="8"/>
      <c r="F1062" s="8" t="s">
        <v>1037</v>
      </c>
      <c r="G1062" s="7">
        <v>45224</v>
      </c>
      <c r="H1062" s="8"/>
      <c r="I1062" s="8"/>
      <c r="J1062" s="9">
        <v>16.5</v>
      </c>
      <c r="K1062" s="9">
        <v>0</v>
      </c>
      <c r="L1062" s="10">
        <v>16.5</v>
      </c>
    </row>
    <row r="1063" spans="1:12" x14ac:dyDescent="0.25">
      <c r="A1063" s="11" t="s">
        <v>1035</v>
      </c>
      <c r="B1063" s="12"/>
      <c r="C1063" s="12"/>
      <c r="D1063" s="12"/>
      <c r="E1063" s="12"/>
      <c r="F1063" s="12"/>
      <c r="G1063" s="12"/>
      <c r="H1063" s="12"/>
      <c r="I1063" s="12"/>
      <c r="J1063" s="13">
        <f>SUM(J1062:J1062)</f>
        <v>16.5</v>
      </c>
      <c r="K1063" s="13">
        <f>SUM(K1062:K1062)</f>
        <v>0</v>
      </c>
      <c r="L1063" s="14">
        <f>SUM(L1062:L1062)</f>
        <v>16.5</v>
      </c>
    </row>
    <row r="1065" spans="1:12" x14ac:dyDescent="0.25">
      <c r="A1065" s="6" t="s">
        <v>1038</v>
      </c>
      <c r="B1065" s="7">
        <v>45210</v>
      </c>
      <c r="C1065" s="8" t="s">
        <v>13</v>
      </c>
      <c r="D1065" s="8" t="s">
        <v>1039</v>
      </c>
      <c r="E1065" s="8"/>
      <c r="F1065" s="8" t="s">
        <v>37</v>
      </c>
      <c r="G1065" s="7">
        <v>45210</v>
      </c>
      <c r="H1065" s="8"/>
      <c r="I1065" s="8" t="s">
        <v>16</v>
      </c>
      <c r="J1065" s="9">
        <v>0</v>
      </c>
      <c r="K1065" s="9">
        <v>156</v>
      </c>
      <c r="L1065" s="10">
        <v>-156</v>
      </c>
    </row>
    <row r="1066" spans="1:12" x14ac:dyDescent="0.25">
      <c r="A1066" s="11" t="s">
        <v>1038</v>
      </c>
      <c r="B1066" s="12"/>
      <c r="C1066" s="12"/>
      <c r="D1066" s="12"/>
      <c r="E1066" s="12"/>
      <c r="F1066" s="12"/>
      <c r="G1066" s="12"/>
      <c r="H1066" s="12"/>
      <c r="I1066" s="12"/>
      <c r="J1066" s="13">
        <f>SUM(J1065:J1065)</f>
        <v>0</v>
      </c>
      <c r="K1066" s="13">
        <f>SUM(K1065:K1065)</f>
        <v>156</v>
      </c>
      <c r="L1066" s="14">
        <f>SUM(L1065:L1065)</f>
        <v>-156</v>
      </c>
    </row>
    <row r="1068" spans="1:12" x14ac:dyDescent="0.25">
      <c r="A1068" s="6" t="s">
        <v>1040</v>
      </c>
      <c r="B1068" s="7">
        <v>45191</v>
      </c>
      <c r="C1068" s="8" t="s">
        <v>13</v>
      </c>
      <c r="D1068" s="8" t="s">
        <v>1041</v>
      </c>
      <c r="E1068" s="8"/>
      <c r="F1068" s="8" t="s">
        <v>35</v>
      </c>
      <c r="G1068" s="7">
        <v>45191</v>
      </c>
      <c r="H1068" s="8"/>
      <c r="I1068" s="8" t="s">
        <v>16</v>
      </c>
      <c r="J1068" s="9">
        <v>0</v>
      </c>
      <c r="K1068" s="9">
        <v>108</v>
      </c>
      <c r="L1068" s="10">
        <v>-108</v>
      </c>
    </row>
    <row r="1069" spans="1:12" x14ac:dyDescent="0.25">
      <c r="A1069" s="11" t="s">
        <v>1040</v>
      </c>
      <c r="B1069" s="12"/>
      <c r="C1069" s="12"/>
      <c r="D1069" s="12"/>
      <c r="E1069" s="12"/>
      <c r="F1069" s="12"/>
      <c r="G1069" s="12"/>
      <c r="H1069" s="12"/>
      <c r="I1069" s="12"/>
      <c r="J1069" s="13">
        <f>SUM(J1068:J1068)</f>
        <v>0</v>
      </c>
      <c r="K1069" s="13">
        <f>SUM(K1068:K1068)</f>
        <v>108</v>
      </c>
      <c r="L1069" s="14">
        <f>SUM(L1068:L1068)</f>
        <v>-108</v>
      </c>
    </row>
    <row r="1071" spans="1:12" x14ac:dyDescent="0.25">
      <c r="A1071" s="15" t="s">
        <v>1042</v>
      </c>
      <c r="B1071" s="17">
        <v>45174</v>
      </c>
      <c r="C1071" s="18" t="s">
        <v>13</v>
      </c>
      <c r="D1071" s="18" t="s">
        <v>1043</v>
      </c>
      <c r="E1071" s="18"/>
      <c r="F1071" s="18" t="s">
        <v>41</v>
      </c>
      <c r="G1071" s="17">
        <v>45174</v>
      </c>
      <c r="H1071" s="18"/>
      <c r="I1071" s="18" t="s">
        <v>16</v>
      </c>
      <c r="J1071" s="19">
        <v>0</v>
      </c>
      <c r="K1071" s="19">
        <v>264</v>
      </c>
      <c r="L1071" s="23">
        <v>-264</v>
      </c>
    </row>
    <row r="1072" spans="1:12" x14ac:dyDescent="0.25">
      <c r="A1072" s="25" t="s">
        <v>1042</v>
      </c>
      <c r="B1072" s="4">
        <v>45245</v>
      </c>
      <c r="C1072" t="s">
        <v>18</v>
      </c>
      <c r="D1072" t="s">
        <v>1044</v>
      </c>
      <c r="F1072" t="s">
        <v>29</v>
      </c>
      <c r="G1072" s="4">
        <v>45275</v>
      </c>
      <c r="J1072" s="5">
        <v>228</v>
      </c>
      <c r="K1072" s="5">
        <v>0</v>
      </c>
      <c r="L1072" s="26">
        <v>228</v>
      </c>
    </row>
    <row r="1073" spans="1:12" x14ac:dyDescent="0.25">
      <c r="A1073" s="16" t="s">
        <v>1042</v>
      </c>
      <c r="B1073" s="20">
        <v>45260</v>
      </c>
      <c r="C1073" s="21" t="s">
        <v>18</v>
      </c>
      <c r="D1073" s="21" t="s">
        <v>1045</v>
      </c>
      <c r="E1073" s="21"/>
      <c r="F1073" s="21" t="s">
        <v>22</v>
      </c>
      <c r="G1073" s="20">
        <v>45290</v>
      </c>
      <c r="H1073" s="21"/>
      <c r="I1073" s="21"/>
      <c r="J1073" s="22">
        <v>180</v>
      </c>
      <c r="K1073" s="22">
        <v>0</v>
      </c>
      <c r="L1073" s="24">
        <v>180</v>
      </c>
    </row>
    <row r="1074" spans="1:12" x14ac:dyDescent="0.25">
      <c r="A1074" s="11" t="s">
        <v>1042</v>
      </c>
      <c r="B1074" s="12"/>
      <c r="C1074" s="12"/>
      <c r="D1074" s="12"/>
      <c r="E1074" s="12"/>
      <c r="F1074" s="12"/>
      <c r="G1074" s="12"/>
      <c r="H1074" s="12"/>
      <c r="I1074" s="12"/>
      <c r="J1074" s="13">
        <f>SUM(J1071:J1073)</f>
        <v>408</v>
      </c>
      <c r="K1074" s="13">
        <f>SUM(K1071:K1073)</f>
        <v>264</v>
      </c>
      <c r="L1074" s="14">
        <f>SUM(L1071:L1073)</f>
        <v>144</v>
      </c>
    </row>
    <row r="1076" spans="1:12" x14ac:dyDescent="0.25">
      <c r="A1076" s="15" t="s">
        <v>1046</v>
      </c>
      <c r="B1076" s="17">
        <v>45189</v>
      </c>
      <c r="C1076" s="18" t="s">
        <v>13</v>
      </c>
      <c r="D1076" s="18" t="s">
        <v>1047</v>
      </c>
      <c r="E1076" s="18"/>
      <c r="F1076" s="18" t="s">
        <v>35</v>
      </c>
      <c r="G1076" s="17">
        <v>45189</v>
      </c>
      <c r="H1076" s="18"/>
      <c r="I1076" s="18" t="s">
        <v>16</v>
      </c>
      <c r="J1076" s="19">
        <v>0</v>
      </c>
      <c r="K1076" s="19">
        <v>354</v>
      </c>
      <c r="L1076" s="23">
        <v>-354</v>
      </c>
    </row>
    <row r="1077" spans="1:12" x14ac:dyDescent="0.25">
      <c r="A1077" s="25" t="s">
        <v>1046</v>
      </c>
      <c r="B1077" s="4">
        <v>45201</v>
      </c>
      <c r="C1077" t="s">
        <v>13</v>
      </c>
      <c r="D1077" t="s">
        <v>1048</v>
      </c>
      <c r="F1077" t="s">
        <v>37</v>
      </c>
      <c r="G1077" s="4">
        <v>45201</v>
      </c>
      <c r="I1077" t="s">
        <v>16</v>
      </c>
      <c r="J1077" s="5">
        <v>0</v>
      </c>
      <c r="K1077" s="5">
        <v>196.8</v>
      </c>
      <c r="L1077" s="26">
        <v>-196.8</v>
      </c>
    </row>
    <row r="1078" spans="1:12" x14ac:dyDescent="0.25">
      <c r="A1078" s="25" t="s">
        <v>1046</v>
      </c>
      <c r="B1078" s="4">
        <v>45201</v>
      </c>
      <c r="C1078" t="s">
        <v>13</v>
      </c>
      <c r="D1078" t="s">
        <v>1049</v>
      </c>
      <c r="F1078" t="s">
        <v>37</v>
      </c>
      <c r="G1078" s="4">
        <v>45201</v>
      </c>
      <c r="I1078" t="s">
        <v>16</v>
      </c>
      <c r="J1078" s="5">
        <v>0</v>
      </c>
      <c r="K1078" s="5">
        <v>168</v>
      </c>
      <c r="L1078" s="26">
        <v>-168</v>
      </c>
    </row>
    <row r="1079" spans="1:12" x14ac:dyDescent="0.25">
      <c r="A1079" s="25" t="s">
        <v>1046</v>
      </c>
      <c r="B1079" s="4">
        <v>45260</v>
      </c>
      <c r="C1079" t="s">
        <v>18</v>
      </c>
      <c r="D1079" t="s">
        <v>1050</v>
      </c>
      <c r="F1079" t="s">
        <v>22</v>
      </c>
      <c r="G1079" s="4">
        <v>45290</v>
      </c>
      <c r="J1079" s="5">
        <v>276</v>
      </c>
      <c r="K1079" s="5">
        <v>0</v>
      </c>
      <c r="L1079" s="26">
        <v>276</v>
      </c>
    </row>
    <row r="1080" spans="1:12" x14ac:dyDescent="0.25">
      <c r="A1080" s="16" t="s">
        <v>1046</v>
      </c>
      <c r="B1080" s="20">
        <v>45275</v>
      </c>
      <c r="C1080" s="21" t="s">
        <v>18</v>
      </c>
      <c r="D1080" s="21" t="s">
        <v>1051</v>
      </c>
      <c r="E1080" s="21"/>
      <c r="F1080" s="21" t="s">
        <v>25</v>
      </c>
      <c r="G1080" s="20">
        <v>45306</v>
      </c>
      <c r="H1080" s="21"/>
      <c r="I1080" s="21"/>
      <c r="J1080" s="22">
        <v>564</v>
      </c>
      <c r="K1080" s="22">
        <v>0</v>
      </c>
      <c r="L1080" s="24">
        <v>564</v>
      </c>
    </row>
    <row r="1081" spans="1:12" x14ac:dyDescent="0.25">
      <c r="A1081" s="11" t="s">
        <v>1046</v>
      </c>
      <c r="B1081" s="12"/>
      <c r="C1081" s="12"/>
      <c r="D1081" s="12"/>
      <c r="E1081" s="12"/>
      <c r="F1081" s="12"/>
      <c r="G1081" s="12"/>
      <c r="H1081" s="12"/>
      <c r="I1081" s="12"/>
      <c r="J1081" s="13">
        <f>SUM(J1076:J1080)</f>
        <v>840</v>
      </c>
      <c r="K1081" s="13">
        <f>SUM(K1076:K1080)</f>
        <v>718.8</v>
      </c>
      <c r="L1081" s="14">
        <f>SUM(L1076:L1080)</f>
        <v>121.20000000000005</v>
      </c>
    </row>
    <row r="1083" spans="1:12" x14ac:dyDescent="0.25">
      <c r="A1083" s="6" t="s">
        <v>1052</v>
      </c>
      <c r="B1083" s="7">
        <v>45173</v>
      </c>
      <c r="C1083" s="8" t="s">
        <v>13</v>
      </c>
      <c r="D1083" s="8" t="s">
        <v>1053</v>
      </c>
      <c r="E1083" s="8"/>
      <c r="F1083" s="8" t="s">
        <v>15</v>
      </c>
      <c r="G1083" s="7">
        <v>45173</v>
      </c>
      <c r="H1083" s="8"/>
      <c r="I1083" s="8" t="s">
        <v>16</v>
      </c>
      <c r="J1083" s="9">
        <v>0</v>
      </c>
      <c r="K1083" s="9">
        <v>192</v>
      </c>
      <c r="L1083" s="10">
        <v>-192</v>
      </c>
    </row>
    <row r="1084" spans="1:12" x14ac:dyDescent="0.25">
      <c r="A1084" s="11" t="s">
        <v>1052</v>
      </c>
      <c r="B1084" s="12"/>
      <c r="C1084" s="12"/>
      <c r="D1084" s="12"/>
      <c r="E1084" s="12"/>
      <c r="F1084" s="12"/>
      <c r="G1084" s="12"/>
      <c r="H1084" s="12"/>
      <c r="I1084" s="12"/>
      <c r="J1084" s="13">
        <f>SUM(J1083:J1083)</f>
        <v>0</v>
      </c>
      <c r="K1084" s="13">
        <f>SUM(K1083:K1083)</f>
        <v>192</v>
      </c>
      <c r="L1084" s="14">
        <f>SUM(L1083:L1083)</f>
        <v>-192</v>
      </c>
    </row>
    <row r="1086" spans="1:12" x14ac:dyDescent="0.25">
      <c r="A1086" s="6" t="s">
        <v>1054</v>
      </c>
      <c r="B1086" s="7">
        <v>45261</v>
      </c>
      <c r="C1086" s="8" t="s">
        <v>13</v>
      </c>
      <c r="D1086" s="8" t="s">
        <v>1055</v>
      </c>
      <c r="E1086" s="8"/>
      <c r="F1086" s="8" t="s">
        <v>1056</v>
      </c>
      <c r="G1086" s="7">
        <v>45199</v>
      </c>
      <c r="H1086" s="8"/>
      <c r="I1086" s="8" t="s">
        <v>16</v>
      </c>
      <c r="J1086" s="9">
        <v>0</v>
      </c>
      <c r="K1086" s="9">
        <v>3584.48</v>
      </c>
      <c r="L1086" s="10">
        <v>-3584.48</v>
      </c>
    </row>
    <row r="1087" spans="1:12" x14ac:dyDescent="0.25">
      <c r="A1087" s="11" t="s">
        <v>1054</v>
      </c>
      <c r="B1087" s="12"/>
      <c r="C1087" s="12"/>
      <c r="D1087" s="12"/>
      <c r="E1087" s="12"/>
      <c r="F1087" s="12"/>
      <c r="G1087" s="12"/>
      <c r="H1087" s="12"/>
      <c r="I1087" s="12"/>
      <c r="J1087" s="13">
        <f>SUM(J1086:J1086)</f>
        <v>0</v>
      </c>
      <c r="K1087" s="13">
        <f>SUM(K1086:K1086)</f>
        <v>3584.48</v>
      </c>
      <c r="L1087" s="14">
        <f>SUM(L1086:L1086)</f>
        <v>-3584.48</v>
      </c>
    </row>
    <row r="1089" spans="1:12" x14ac:dyDescent="0.25">
      <c r="A1089" s="15" t="s">
        <v>1057</v>
      </c>
      <c r="B1089" s="17">
        <v>45177</v>
      </c>
      <c r="C1089" s="18" t="s">
        <v>13</v>
      </c>
      <c r="D1089" s="18" t="s">
        <v>1058</v>
      </c>
      <c r="E1089" s="18"/>
      <c r="F1089" s="18" t="s">
        <v>1059</v>
      </c>
      <c r="G1089" s="17">
        <v>45110</v>
      </c>
      <c r="H1089" s="18"/>
      <c r="I1089" s="18" t="s">
        <v>16</v>
      </c>
      <c r="J1089" s="19">
        <v>0</v>
      </c>
      <c r="K1089" s="19">
        <v>480</v>
      </c>
      <c r="L1089" s="23">
        <v>-480</v>
      </c>
    </row>
    <row r="1090" spans="1:12" x14ac:dyDescent="0.25">
      <c r="A1090" s="25" t="s">
        <v>1057</v>
      </c>
      <c r="B1090" s="4">
        <v>45218</v>
      </c>
      <c r="C1090" t="s">
        <v>18</v>
      </c>
      <c r="D1090" t="s">
        <v>1060</v>
      </c>
      <c r="F1090" t="s">
        <v>1061</v>
      </c>
      <c r="G1090" s="4">
        <v>45250</v>
      </c>
      <c r="J1090" s="5">
        <v>1000</v>
      </c>
      <c r="K1090" s="5">
        <v>0</v>
      </c>
      <c r="L1090" s="26">
        <v>1000</v>
      </c>
    </row>
    <row r="1091" spans="1:12" x14ac:dyDescent="0.25">
      <c r="A1091" s="16" t="s">
        <v>1057</v>
      </c>
      <c r="B1091" s="20">
        <v>45219</v>
      </c>
      <c r="C1091" s="21" t="s">
        <v>13</v>
      </c>
      <c r="D1091" s="21" t="s">
        <v>1062</v>
      </c>
      <c r="E1091" s="21"/>
      <c r="F1091" s="21" t="s">
        <v>1063</v>
      </c>
      <c r="G1091" s="20">
        <v>45199</v>
      </c>
      <c r="H1091" s="21"/>
      <c r="I1091" s="21" t="s">
        <v>16</v>
      </c>
      <c r="J1091" s="22">
        <v>0</v>
      </c>
      <c r="K1091" s="22">
        <v>1000</v>
      </c>
      <c r="L1091" s="24">
        <v>-1000</v>
      </c>
    </row>
    <row r="1092" spans="1:12" x14ac:dyDescent="0.25">
      <c r="A1092" s="11" t="s">
        <v>1057</v>
      </c>
      <c r="B1092" s="12"/>
      <c r="C1092" s="12"/>
      <c r="D1092" s="12"/>
      <c r="E1092" s="12"/>
      <c r="F1092" s="12"/>
      <c r="G1092" s="12"/>
      <c r="H1092" s="12"/>
      <c r="I1092" s="12"/>
      <c r="J1092" s="13">
        <f>SUM(J1089:J1091)</f>
        <v>1000</v>
      </c>
      <c r="K1092" s="13">
        <f>SUM(K1089:K1091)</f>
        <v>1480</v>
      </c>
      <c r="L1092" s="14">
        <f>SUM(L1089:L1091)</f>
        <v>-480</v>
      </c>
    </row>
    <row r="1094" spans="1:12" x14ac:dyDescent="0.25">
      <c r="A1094" s="15" t="s">
        <v>1064</v>
      </c>
      <c r="B1094" s="17">
        <v>45177</v>
      </c>
      <c r="C1094" s="18" t="s">
        <v>13</v>
      </c>
      <c r="D1094" s="18" t="s">
        <v>1065</v>
      </c>
      <c r="E1094" s="18"/>
      <c r="F1094" s="18" t="s">
        <v>15</v>
      </c>
      <c r="G1094" s="17">
        <v>45169</v>
      </c>
      <c r="H1094" s="18"/>
      <c r="I1094" s="18" t="s">
        <v>16</v>
      </c>
      <c r="J1094" s="19">
        <v>0</v>
      </c>
      <c r="K1094" s="19">
        <v>24594.11</v>
      </c>
      <c r="L1094" s="23">
        <v>-24594.11</v>
      </c>
    </row>
    <row r="1095" spans="1:12" x14ac:dyDescent="0.25">
      <c r="A1095" s="25" t="s">
        <v>1064</v>
      </c>
      <c r="B1095" s="4">
        <v>45177</v>
      </c>
      <c r="C1095" t="s">
        <v>13</v>
      </c>
      <c r="D1095" t="s">
        <v>1066</v>
      </c>
      <c r="F1095" t="s">
        <v>15</v>
      </c>
      <c r="G1095" s="4">
        <v>45169</v>
      </c>
      <c r="I1095" t="s">
        <v>16</v>
      </c>
      <c r="J1095" s="5">
        <v>0</v>
      </c>
      <c r="K1095" s="5">
        <v>37.56</v>
      </c>
      <c r="L1095" s="26">
        <v>-37.56</v>
      </c>
    </row>
    <row r="1096" spans="1:12" x14ac:dyDescent="0.25">
      <c r="A1096" s="25" t="s">
        <v>1064</v>
      </c>
      <c r="B1096" s="4">
        <v>45219</v>
      </c>
      <c r="C1096" t="s">
        <v>13</v>
      </c>
      <c r="D1096" t="s">
        <v>1067</v>
      </c>
      <c r="F1096" t="s">
        <v>37</v>
      </c>
      <c r="G1096" s="4">
        <v>45199</v>
      </c>
      <c r="I1096" t="s">
        <v>16</v>
      </c>
      <c r="J1096" s="5">
        <v>0</v>
      </c>
      <c r="K1096" s="5">
        <v>19846.8</v>
      </c>
      <c r="L1096" s="26">
        <v>-19846.8</v>
      </c>
    </row>
    <row r="1097" spans="1:12" x14ac:dyDescent="0.25">
      <c r="A1097" s="25" t="s">
        <v>1064</v>
      </c>
      <c r="B1097" s="4">
        <v>45219</v>
      </c>
      <c r="C1097" t="s">
        <v>13</v>
      </c>
      <c r="D1097" t="s">
        <v>1068</v>
      </c>
      <c r="F1097" t="s">
        <v>37</v>
      </c>
      <c r="G1097" s="4">
        <v>45199</v>
      </c>
      <c r="I1097" t="s">
        <v>16</v>
      </c>
      <c r="J1097" s="5">
        <v>0</v>
      </c>
      <c r="K1097" s="5">
        <v>187.37</v>
      </c>
      <c r="L1097" s="26">
        <v>-187.37</v>
      </c>
    </row>
    <row r="1098" spans="1:12" x14ac:dyDescent="0.25">
      <c r="A1098" s="25" t="s">
        <v>1064</v>
      </c>
      <c r="B1098" s="4">
        <v>45230</v>
      </c>
      <c r="C1098" t="s">
        <v>18</v>
      </c>
      <c r="D1098" t="s">
        <v>1069</v>
      </c>
      <c r="F1098" t="s">
        <v>20</v>
      </c>
      <c r="G1098" s="4">
        <v>45260</v>
      </c>
      <c r="J1098" s="5">
        <v>16242.46</v>
      </c>
      <c r="K1098" s="5">
        <v>0</v>
      </c>
      <c r="L1098" s="26">
        <v>16242.46</v>
      </c>
    </row>
    <row r="1099" spans="1:12" x14ac:dyDescent="0.25">
      <c r="A1099" s="25" t="s">
        <v>1064</v>
      </c>
      <c r="B1099" s="4">
        <v>45260</v>
      </c>
      <c r="C1099" t="s">
        <v>18</v>
      </c>
      <c r="D1099" t="s">
        <v>1070</v>
      </c>
      <c r="F1099" t="s">
        <v>22</v>
      </c>
      <c r="G1099" s="4">
        <v>45290</v>
      </c>
      <c r="J1099" s="5">
        <v>55.2</v>
      </c>
      <c r="K1099" s="5">
        <v>0</v>
      </c>
      <c r="L1099" s="26">
        <v>55.2</v>
      </c>
    </row>
    <row r="1100" spans="1:12" x14ac:dyDescent="0.25">
      <c r="A1100" s="16" t="s">
        <v>1064</v>
      </c>
      <c r="B1100" s="20">
        <v>45260</v>
      </c>
      <c r="C1100" s="21" t="s">
        <v>18</v>
      </c>
      <c r="D1100" s="21" t="s">
        <v>1071</v>
      </c>
      <c r="E1100" s="21"/>
      <c r="F1100" s="21" t="s">
        <v>22</v>
      </c>
      <c r="G1100" s="20">
        <v>45290</v>
      </c>
      <c r="H1100" s="21"/>
      <c r="I1100" s="21"/>
      <c r="J1100" s="22">
        <v>13792.44</v>
      </c>
      <c r="K1100" s="22">
        <v>0</v>
      </c>
      <c r="L1100" s="24">
        <v>13792.44</v>
      </c>
    </row>
    <row r="1101" spans="1:12" x14ac:dyDescent="0.25">
      <c r="A1101" s="11" t="s">
        <v>1064</v>
      </c>
      <c r="B1101" s="12"/>
      <c r="C1101" s="12"/>
      <c r="D1101" s="12"/>
      <c r="E1101" s="12"/>
      <c r="F1101" s="12"/>
      <c r="G1101" s="12"/>
      <c r="H1101" s="12"/>
      <c r="I1101" s="12"/>
      <c r="J1101" s="13">
        <f>SUM(J1094:J1100)</f>
        <v>30090.1</v>
      </c>
      <c r="K1101" s="13">
        <f>SUM(K1094:K1100)</f>
        <v>44665.840000000004</v>
      </c>
      <c r="L1101" s="14">
        <f>SUM(L1094:L1100)</f>
        <v>-14575.740000000003</v>
      </c>
    </row>
    <row r="1103" spans="1:12" x14ac:dyDescent="0.25">
      <c r="A1103" s="15" t="s">
        <v>1072</v>
      </c>
      <c r="B1103" s="17">
        <v>45260</v>
      </c>
      <c r="C1103" s="18" t="s">
        <v>18</v>
      </c>
      <c r="D1103" s="18" t="s">
        <v>1073</v>
      </c>
      <c r="E1103" s="18"/>
      <c r="F1103" s="18" t="s">
        <v>22</v>
      </c>
      <c r="G1103" s="17">
        <v>45290</v>
      </c>
      <c r="H1103" s="18"/>
      <c r="I1103" s="18"/>
      <c r="J1103" s="19">
        <v>235.01</v>
      </c>
      <c r="K1103" s="19">
        <v>0</v>
      </c>
      <c r="L1103" s="23">
        <v>235.01</v>
      </c>
    </row>
    <row r="1104" spans="1:12" x14ac:dyDescent="0.25">
      <c r="A1104" s="16" t="s">
        <v>1072</v>
      </c>
      <c r="B1104" s="20">
        <v>45275</v>
      </c>
      <c r="C1104" s="21" t="s">
        <v>18</v>
      </c>
      <c r="D1104" s="21" t="s">
        <v>1074</v>
      </c>
      <c r="E1104" s="21"/>
      <c r="F1104" s="21" t="s">
        <v>25</v>
      </c>
      <c r="G1104" s="20">
        <v>45306</v>
      </c>
      <c r="H1104" s="21"/>
      <c r="I1104" s="21"/>
      <c r="J1104" s="22">
        <v>489.79</v>
      </c>
      <c r="K1104" s="22">
        <v>0</v>
      </c>
      <c r="L1104" s="24">
        <v>489.79</v>
      </c>
    </row>
    <row r="1105" spans="1:12" x14ac:dyDescent="0.25">
      <c r="A1105" s="11" t="s">
        <v>1072</v>
      </c>
      <c r="B1105" s="12"/>
      <c r="C1105" s="12"/>
      <c r="D1105" s="12"/>
      <c r="E1105" s="12"/>
      <c r="F1105" s="12"/>
      <c r="G1105" s="12"/>
      <c r="H1105" s="12"/>
      <c r="I1105" s="12"/>
      <c r="J1105" s="13">
        <f>SUM(J1103:J1104)</f>
        <v>724.8</v>
      </c>
      <c r="K1105" s="13">
        <f>SUM(K1103:K1104)</f>
        <v>0</v>
      </c>
      <c r="L1105" s="14">
        <f>SUM(L1103:L1104)</f>
        <v>724.8</v>
      </c>
    </row>
    <row r="1107" spans="1:12" x14ac:dyDescent="0.25">
      <c r="A1107" s="6" t="s">
        <v>1075</v>
      </c>
      <c r="B1107" s="7">
        <v>45260</v>
      </c>
      <c r="C1107" s="8" t="s">
        <v>18</v>
      </c>
      <c r="D1107" s="8" t="s">
        <v>1076</v>
      </c>
      <c r="E1107" s="8"/>
      <c r="F1107" s="8" t="s">
        <v>22</v>
      </c>
      <c r="G1107" s="7">
        <v>45290</v>
      </c>
      <c r="H1107" s="8"/>
      <c r="I1107" s="8"/>
      <c r="J1107" s="9">
        <v>216</v>
      </c>
      <c r="K1107" s="9">
        <v>0</v>
      </c>
      <c r="L1107" s="10">
        <v>216</v>
      </c>
    </row>
    <row r="1108" spans="1:12" x14ac:dyDescent="0.25">
      <c r="A1108" s="11" t="s">
        <v>1075</v>
      </c>
      <c r="B1108" s="12"/>
      <c r="C1108" s="12"/>
      <c r="D1108" s="12"/>
      <c r="E1108" s="12"/>
      <c r="F1108" s="12"/>
      <c r="G1108" s="12"/>
      <c r="H1108" s="12"/>
      <c r="I1108" s="12"/>
      <c r="J1108" s="13">
        <f>SUM(J1107:J1107)</f>
        <v>216</v>
      </c>
      <c r="K1108" s="13">
        <f>SUM(K1107:K1107)</f>
        <v>0</v>
      </c>
      <c r="L1108" s="14">
        <f>SUM(L1107:L1107)</f>
        <v>216</v>
      </c>
    </row>
    <row r="1110" spans="1:12" x14ac:dyDescent="0.25">
      <c r="A1110" s="6" t="s">
        <v>1077</v>
      </c>
      <c r="B1110" s="7">
        <v>45260</v>
      </c>
      <c r="C1110" s="8" t="s">
        <v>18</v>
      </c>
      <c r="D1110" s="8" t="s">
        <v>1078</v>
      </c>
      <c r="E1110" s="8"/>
      <c r="F1110" s="8" t="s">
        <v>22</v>
      </c>
      <c r="G1110" s="7">
        <v>45290</v>
      </c>
      <c r="H1110" s="8"/>
      <c r="I1110" s="8"/>
      <c r="J1110" s="9">
        <v>138</v>
      </c>
      <c r="K1110" s="9">
        <v>0</v>
      </c>
      <c r="L1110" s="10">
        <v>138</v>
      </c>
    </row>
    <row r="1111" spans="1:12" x14ac:dyDescent="0.25">
      <c r="A1111" s="11" t="s">
        <v>1077</v>
      </c>
      <c r="B1111" s="12"/>
      <c r="C1111" s="12"/>
      <c r="D1111" s="12"/>
      <c r="E1111" s="12"/>
      <c r="F1111" s="12"/>
      <c r="G1111" s="12"/>
      <c r="H1111" s="12"/>
      <c r="I1111" s="12"/>
      <c r="J1111" s="13">
        <f>SUM(J1110:J1110)</f>
        <v>138</v>
      </c>
      <c r="K1111" s="13">
        <f>SUM(K1110:K1110)</f>
        <v>0</v>
      </c>
      <c r="L1111" s="14">
        <f>SUM(L1110:L1110)</f>
        <v>138</v>
      </c>
    </row>
    <row r="1113" spans="1:12" x14ac:dyDescent="0.25">
      <c r="A1113" s="6" t="s">
        <v>1079</v>
      </c>
      <c r="B1113" s="7">
        <v>45198</v>
      </c>
      <c r="C1113" s="8" t="s">
        <v>13</v>
      </c>
      <c r="D1113" s="8" t="s">
        <v>1080</v>
      </c>
      <c r="E1113" s="8"/>
      <c r="F1113" s="8" t="s">
        <v>15</v>
      </c>
      <c r="G1113" s="7">
        <v>45198</v>
      </c>
      <c r="H1113" s="8"/>
      <c r="I1113" s="8" t="s">
        <v>16</v>
      </c>
      <c r="J1113" s="9">
        <v>0</v>
      </c>
      <c r="K1113" s="9">
        <v>492</v>
      </c>
      <c r="L1113" s="10">
        <v>-492</v>
      </c>
    </row>
    <row r="1114" spans="1:12" x14ac:dyDescent="0.25">
      <c r="A1114" s="11" t="s">
        <v>1079</v>
      </c>
      <c r="B1114" s="12"/>
      <c r="C1114" s="12"/>
      <c r="D1114" s="12"/>
      <c r="E1114" s="12"/>
      <c r="F1114" s="12"/>
      <c r="G1114" s="12"/>
      <c r="H1114" s="12"/>
      <c r="I1114" s="12"/>
      <c r="J1114" s="13">
        <f>SUM(J1113:J1113)</f>
        <v>0</v>
      </c>
      <c r="K1114" s="13">
        <f>SUM(K1113:K1113)</f>
        <v>492</v>
      </c>
      <c r="L1114" s="14">
        <f>SUM(L1113:L1113)</f>
        <v>-492</v>
      </c>
    </row>
    <row r="1116" spans="1:12" x14ac:dyDescent="0.25">
      <c r="A1116" s="6" t="s">
        <v>1081</v>
      </c>
      <c r="B1116" s="7">
        <v>45199</v>
      </c>
      <c r="C1116" s="8" t="s">
        <v>18</v>
      </c>
      <c r="D1116" s="8" t="s">
        <v>1082</v>
      </c>
      <c r="E1116" s="8"/>
      <c r="F1116" s="8" t="s">
        <v>438</v>
      </c>
      <c r="G1116" s="7">
        <v>45229</v>
      </c>
      <c r="H1116" s="8"/>
      <c r="I1116" s="8"/>
      <c r="J1116" s="9">
        <v>130</v>
      </c>
      <c r="K1116" s="9">
        <v>0</v>
      </c>
      <c r="L1116" s="10">
        <v>130</v>
      </c>
    </row>
    <row r="1117" spans="1:12" x14ac:dyDescent="0.25">
      <c r="A1117" s="11" t="s">
        <v>1081</v>
      </c>
      <c r="B1117" s="12"/>
      <c r="C1117" s="12"/>
      <c r="D1117" s="12"/>
      <c r="E1117" s="12"/>
      <c r="F1117" s="12"/>
      <c r="G1117" s="12"/>
      <c r="H1117" s="12"/>
      <c r="I1117" s="12"/>
      <c r="J1117" s="13">
        <f>SUM(J1116:J1116)</f>
        <v>130</v>
      </c>
      <c r="K1117" s="13">
        <f>SUM(K1116:K1116)</f>
        <v>0</v>
      </c>
      <c r="L1117" s="14">
        <f>SUM(L1116:L1116)</f>
        <v>130</v>
      </c>
    </row>
    <row r="1119" spans="1:12" x14ac:dyDescent="0.25">
      <c r="A1119" s="15" t="s">
        <v>1083</v>
      </c>
      <c r="B1119" s="17">
        <v>45174</v>
      </c>
      <c r="C1119" s="18" t="s">
        <v>13</v>
      </c>
      <c r="D1119" s="18" t="s">
        <v>1084</v>
      </c>
      <c r="E1119" s="18"/>
      <c r="F1119" s="18" t="s">
        <v>15</v>
      </c>
      <c r="G1119" s="17">
        <v>45174</v>
      </c>
      <c r="H1119" s="18"/>
      <c r="I1119" s="18" t="s">
        <v>16</v>
      </c>
      <c r="J1119" s="19">
        <v>0</v>
      </c>
      <c r="K1119" s="19">
        <v>189.54</v>
      </c>
      <c r="L1119" s="23">
        <v>-189.54</v>
      </c>
    </row>
    <row r="1120" spans="1:12" x14ac:dyDescent="0.25">
      <c r="A1120" s="25" t="s">
        <v>1083</v>
      </c>
      <c r="B1120" s="4">
        <v>45203</v>
      </c>
      <c r="C1120" t="s">
        <v>13</v>
      </c>
      <c r="D1120" t="s">
        <v>1085</v>
      </c>
      <c r="F1120" t="s">
        <v>37</v>
      </c>
      <c r="G1120" s="4">
        <v>45203</v>
      </c>
      <c r="I1120" t="s">
        <v>16</v>
      </c>
      <c r="J1120" s="5">
        <v>0</v>
      </c>
      <c r="K1120" s="5">
        <v>306.79000000000002</v>
      </c>
      <c r="L1120" s="26">
        <v>-306.79000000000002</v>
      </c>
    </row>
    <row r="1121" spans="1:12" x14ac:dyDescent="0.25">
      <c r="A1121" s="25" t="s">
        <v>1083</v>
      </c>
      <c r="B1121" s="4">
        <v>45203</v>
      </c>
      <c r="C1121" t="s">
        <v>13</v>
      </c>
      <c r="D1121" t="s">
        <v>1086</v>
      </c>
      <c r="F1121" t="s">
        <v>35</v>
      </c>
      <c r="G1121" s="4">
        <v>45203</v>
      </c>
      <c r="I1121" t="s">
        <v>16</v>
      </c>
      <c r="J1121" s="5">
        <v>0</v>
      </c>
      <c r="K1121" s="5">
        <v>176.99</v>
      </c>
      <c r="L1121" s="26">
        <v>-176.99</v>
      </c>
    </row>
    <row r="1122" spans="1:12" x14ac:dyDescent="0.25">
      <c r="A1122" s="16" t="s">
        <v>1083</v>
      </c>
      <c r="B1122" s="20">
        <v>45260</v>
      </c>
      <c r="C1122" s="21" t="s">
        <v>18</v>
      </c>
      <c r="D1122" s="21" t="s">
        <v>1087</v>
      </c>
      <c r="E1122" s="21"/>
      <c r="F1122" s="21" t="s">
        <v>22</v>
      </c>
      <c r="G1122" s="20">
        <v>45290</v>
      </c>
      <c r="H1122" s="21"/>
      <c r="I1122" s="21"/>
      <c r="J1122" s="22">
        <v>616.34</v>
      </c>
      <c r="K1122" s="22">
        <v>0</v>
      </c>
      <c r="L1122" s="24">
        <v>616.34</v>
      </c>
    </row>
    <row r="1123" spans="1:12" x14ac:dyDescent="0.25">
      <c r="A1123" s="11" t="s">
        <v>1083</v>
      </c>
      <c r="B1123" s="12"/>
      <c r="C1123" s="12"/>
      <c r="D1123" s="12"/>
      <c r="E1123" s="12"/>
      <c r="F1123" s="12"/>
      <c r="G1123" s="12"/>
      <c r="H1123" s="12"/>
      <c r="I1123" s="12"/>
      <c r="J1123" s="13">
        <f>SUM(J1119:J1122)</f>
        <v>616.34</v>
      </c>
      <c r="K1123" s="13">
        <f>SUM(K1119:K1122)</f>
        <v>673.32</v>
      </c>
      <c r="L1123" s="14">
        <f>SUM(L1119:L1122)</f>
        <v>-56.980000000000018</v>
      </c>
    </row>
    <row r="1125" spans="1:12" x14ac:dyDescent="0.25">
      <c r="A1125" s="6" t="s">
        <v>1088</v>
      </c>
      <c r="B1125" s="7">
        <v>45194</v>
      </c>
      <c r="C1125" s="8" t="s">
        <v>13</v>
      </c>
      <c r="D1125" s="8" t="s">
        <v>1089</v>
      </c>
      <c r="E1125" s="8"/>
      <c r="F1125" s="8" t="s">
        <v>106</v>
      </c>
      <c r="G1125" s="7">
        <v>45194</v>
      </c>
      <c r="H1125" s="8"/>
      <c r="I1125" s="8" t="s">
        <v>16</v>
      </c>
      <c r="J1125" s="9">
        <v>0</v>
      </c>
      <c r="K1125" s="9">
        <v>204</v>
      </c>
      <c r="L1125" s="10">
        <v>-204</v>
      </c>
    </row>
    <row r="1126" spans="1:12" x14ac:dyDescent="0.25">
      <c r="A1126" s="11" t="s">
        <v>1088</v>
      </c>
      <c r="B1126" s="12"/>
      <c r="C1126" s="12"/>
      <c r="D1126" s="12"/>
      <c r="E1126" s="12"/>
      <c r="F1126" s="12"/>
      <c r="G1126" s="12"/>
      <c r="H1126" s="12"/>
      <c r="I1126" s="12"/>
      <c r="J1126" s="13">
        <f>SUM(J1125:J1125)</f>
        <v>0</v>
      </c>
      <c r="K1126" s="13">
        <f>SUM(K1125:K1125)</f>
        <v>204</v>
      </c>
      <c r="L1126" s="14">
        <f>SUM(L1125:L1125)</f>
        <v>-204</v>
      </c>
    </row>
    <row r="1128" spans="1:12" x14ac:dyDescent="0.25">
      <c r="A1128" s="15" t="s">
        <v>1090</v>
      </c>
      <c r="B1128" s="17">
        <v>45201</v>
      </c>
      <c r="C1128" s="18" t="s">
        <v>13</v>
      </c>
      <c r="D1128" s="18" t="s">
        <v>1091</v>
      </c>
      <c r="E1128" s="18"/>
      <c r="F1128" s="18" t="s">
        <v>109</v>
      </c>
      <c r="G1128" s="17">
        <v>45201</v>
      </c>
      <c r="H1128" s="18"/>
      <c r="I1128" s="18" t="s">
        <v>16</v>
      </c>
      <c r="J1128" s="19">
        <v>0</v>
      </c>
      <c r="K1128" s="19">
        <v>144</v>
      </c>
      <c r="L1128" s="23">
        <v>-144</v>
      </c>
    </row>
    <row r="1129" spans="1:12" x14ac:dyDescent="0.25">
      <c r="A1129" s="16" t="s">
        <v>1090</v>
      </c>
      <c r="B1129" s="20">
        <v>45256</v>
      </c>
      <c r="C1129" s="21" t="s">
        <v>18</v>
      </c>
      <c r="D1129" s="21" t="s">
        <v>1092</v>
      </c>
      <c r="E1129" s="21"/>
      <c r="F1129" s="21" t="s">
        <v>118</v>
      </c>
      <c r="G1129" s="20">
        <v>45286</v>
      </c>
      <c r="H1129" s="21"/>
      <c r="I1129" s="21"/>
      <c r="J1129" s="22">
        <v>142.80000000000001</v>
      </c>
      <c r="K1129" s="22">
        <v>0</v>
      </c>
      <c r="L1129" s="24">
        <v>142.80000000000001</v>
      </c>
    </row>
    <row r="1130" spans="1:12" x14ac:dyDescent="0.25">
      <c r="A1130" s="11" t="s">
        <v>1090</v>
      </c>
      <c r="B1130" s="12"/>
      <c r="C1130" s="12"/>
      <c r="D1130" s="12"/>
      <c r="E1130" s="12"/>
      <c r="F1130" s="12"/>
      <c r="G1130" s="12"/>
      <c r="H1130" s="12"/>
      <c r="I1130" s="12"/>
      <c r="J1130" s="13">
        <f>SUM(J1128:J1129)</f>
        <v>142.80000000000001</v>
      </c>
      <c r="K1130" s="13">
        <f>SUM(K1128:K1129)</f>
        <v>144</v>
      </c>
      <c r="L1130" s="14">
        <f>SUM(L1128:L1129)</f>
        <v>-1.1999999999999886</v>
      </c>
    </row>
    <row r="1132" spans="1:12" x14ac:dyDescent="0.25">
      <c r="A1132" s="15" t="s">
        <v>1093</v>
      </c>
      <c r="B1132" s="17">
        <v>45188</v>
      </c>
      <c r="C1132" s="18" t="s">
        <v>13</v>
      </c>
      <c r="D1132" s="18" t="s">
        <v>1094</v>
      </c>
      <c r="E1132" s="18"/>
      <c r="F1132" s="18" t="s">
        <v>589</v>
      </c>
      <c r="G1132" s="17">
        <v>45188</v>
      </c>
      <c r="H1132" s="18"/>
      <c r="I1132" s="18" t="s">
        <v>16</v>
      </c>
      <c r="J1132" s="19">
        <v>0</v>
      </c>
      <c r="K1132" s="19">
        <v>2926.99</v>
      </c>
      <c r="L1132" s="23">
        <v>-2926.99</v>
      </c>
    </row>
    <row r="1133" spans="1:12" x14ac:dyDescent="0.25">
      <c r="A1133" s="25" t="s">
        <v>1093</v>
      </c>
      <c r="B1133" s="4">
        <v>45194</v>
      </c>
      <c r="C1133" t="s">
        <v>13</v>
      </c>
      <c r="D1133" t="s">
        <v>1095</v>
      </c>
      <c r="F1133" t="s">
        <v>106</v>
      </c>
      <c r="G1133" s="4">
        <v>45194</v>
      </c>
      <c r="I1133" t="s">
        <v>16</v>
      </c>
      <c r="J1133" s="5">
        <v>0</v>
      </c>
      <c r="K1133" s="5">
        <v>11572.84</v>
      </c>
      <c r="L1133" s="26">
        <v>-11572.84</v>
      </c>
    </row>
    <row r="1134" spans="1:12" x14ac:dyDescent="0.25">
      <c r="A1134" s="25" t="s">
        <v>1093</v>
      </c>
      <c r="B1134" s="4">
        <v>45209</v>
      </c>
      <c r="C1134" t="s">
        <v>13</v>
      </c>
      <c r="D1134" t="s">
        <v>1096</v>
      </c>
      <c r="F1134" t="s">
        <v>109</v>
      </c>
      <c r="G1134" s="4">
        <v>45209</v>
      </c>
      <c r="I1134" t="s">
        <v>16</v>
      </c>
      <c r="J1134" s="5">
        <v>0</v>
      </c>
      <c r="K1134" s="5">
        <v>2704.09</v>
      </c>
      <c r="L1134" s="26">
        <v>-2704.09</v>
      </c>
    </row>
    <row r="1135" spans="1:12" x14ac:dyDescent="0.25">
      <c r="A1135" s="25" t="s">
        <v>1093</v>
      </c>
      <c r="B1135" s="4">
        <v>45248</v>
      </c>
      <c r="C1135" t="s">
        <v>18</v>
      </c>
      <c r="D1135" t="s">
        <v>1097</v>
      </c>
      <c r="F1135" t="s">
        <v>114</v>
      </c>
      <c r="G1135" s="4">
        <v>45278</v>
      </c>
      <c r="J1135" s="5">
        <v>5264.18</v>
      </c>
      <c r="K1135" s="5">
        <v>0</v>
      </c>
      <c r="L1135" s="26">
        <v>5264.18</v>
      </c>
    </row>
    <row r="1136" spans="1:12" x14ac:dyDescent="0.25">
      <c r="A1136" s="25" t="s">
        <v>1093</v>
      </c>
      <c r="B1136" s="4">
        <v>45256</v>
      </c>
      <c r="C1136" t="s">
        <v>18</v>
      </c>
      <c r="D1136" t="s">
        <v>1098</v>
      </c>
      <c r="F1136" t="s">
        <v>118</v>
      </c>
      <c r="G1136" s="4">
        <v>45286</v>
      </c>
      <c r="J1136" s="5">
        <v>1903.56</v>
      </c>
      <c r="K1136" s="5">
        <v>0</v>
      </c>
      <c r="L1136" s="26">
        <v>1903.56</v>
      </c>
    </row>
    <row r="1137" spans="1:12" x14ac:dyDescent="0.25">
      <c r="A1137" s="25" t="s">
        <v>1093</v>
      </c>
      <c r="B1137" s="4">
        <v>45260</v>
      </c>
      <c r="C1137" t="s">
        <v>18</v>
      </c>
      <c r="D1137" t="s">
        <v>1099</v>
      </c>
      <c r="F1137" t="s">
        <v>22</v>
      </c>
      <c r="G1137" s="4">
        <v>45290</v>
      </c>
      <c r="J1137" s="5">
        <v>6044.62</v>
      </c>
      <c r="K1137" s="5">
        <v>0</v>
      </c>
      <c r="L1137" s="26">
        <v>6044.62</v>
      </c>
    </row>
    <row r="1138" spans="1:12" x14ac:dyDescent="0.25">
      <c r="A1138" s="16" t="s">
        <v>1093</v>
      </c>
      <c r="B1138" s="20">
        <v>45270</v>
      </c>
      <c r="C1138" s="21" t="s">
        <v>18</v>
      </c>
      <c r="D1138" s="21" t="s">
        <v>1100</v>
      </c>
      <c r="E1138" s="21"/>
      <c r="F1138" s="21" t="s">
        <v>122</v>
      </c>
      <c r="G1138" s="20">
        <v>45301</v>
      </c>
      <c r="H1138" s="21"/>
      <c r="I1138" s="21"/>
      <c r="J1138" s="22">
        <v>4436.46</v>
      </c>
      <c r="K1138" s="22">
        <v>0</v>
      </c>
      <c r="L1138" s="24">
        <v>4436.46</v>
      </c>
    </row>
    <row r="1139" spans="1:12" x14ac:dyDescent="0.25">
      <c r="A1139" s="11" t="s">
        <v>1093</v>
      </c>
      <c r="B1139" s="12"/>
      <c r="C1139" s="12"/>
      <c r="D1139" s="12"/>
      <c r="E1139" s="12"/>
      <c r="F1139" s="12"/>
      <c r="G1139" s="12"/>
      <c r="H1139" s="12"/>
      <c r="I1139" s="12"/>
      <c r="J1139" s="13">
        <f>SUM(J1132:J1138)</f>
        <v>17648.82</v>
      </c>
      <c r="K1139" s="13">
        <f>SUM(K1132:K1138)</f>
        <v>17203.919999999998</v>
      </c>
      <c r="L1139" s="14">
        <f>SUM(L1132:L1138)</f>
        <v>444.90000000000146</v>
      </c>
    </row>
    <row r="1141" spans="1:12" x14ac:dyDescent="0.25">
      <c r="A1141" s="6" t="s">
        <v>1101</v>
      </c>
      <c r="B1141" s="7">
        <v>45270</v>
      </c>
      <c r="C1141" s="8" t="s">
        <v>18</v>
      </c>
      <c r="D1141" s="8" t="s">
        <v>1102</v>
      </c>
      <c r="E1141" s="8"/>
      <c r="F1141" s="8" t="s">
        <v>122</v>
      </c>
      <c r="G1141" s="7">
        <v>45301</v>
      </c>
      <c r="H1141" s="8"/>
      <c r="I1141" s="8"/>
      <c r="J1141" s="9">
        <v>120</v>
      </c>
      <c r="K1141" s="9">
        <v>0</v>
      </c>
      <c r="L1141" s="10">
        <v>120</v>
      </c>
    </row>
    <row r="1142" spans="1:12" x14ac:dyDescent="0.25">
      <c r="A1142" s="11" t="s">
        <v>1101</v>
      </c>
      <c r="B1142" s="12"/>
      <c r="C1142" s="12"/>
      <c r="D1142" s="12"/>
      <c r="E1142" s="12"/>
      <c r="F1142" s="12"/>
      <c r="G1142" s="12"/>
      <c r="H1142" s="12"/>
      <c r="I1142" s="12"/>
      <c r="J1142" s="13">
        <f>SUM(J1141:J1141)</f>
        <v>120</v>
      </c>
      <c r="K1142" s="13">
        <f>SUM(K1141:K1141)</f>
        <v>0</v>
      </c>
      <c r="L1142" s="14">
        <f>SUM(L1141:L1141)</f>
        <v>120</v>
      </c>
    </row>
    <row r="1144" spans="1:12" x14ac:dyDescent="0.25">
      <c r="A1144" s="6" t="s">
        <v>1103</v>
      </c>
      <c r="B1144" s="7">
        <v>45260</v>
      </c>
      <c r="C1144" s="8" t="s">
        <v>18</v>
      </c>
      <c r="D1144" s="8" t="s">
        <v>1104</v>
      </c>
      <c r="E1144" s="8"/>
      <c r="F1144" s="8" t="s">
        <v>22</v>
      </c>
      <c r="G1144" s="7">
        <v>45290</v>
      </c>
      <c r="H1144" s="8"/>
      <c r="I1144" s="8"/>
      <c r="J1144" s="9">
        <v>264</v>
      </c>
      <c r="K1144" s="9">
        <v>0</v>
      </c>
      <c r="L1144" s="10">
        <v>264</v>
      </c>
    </row>
    <row r="1145" spans="1:12" x14ac:dyDescent="0.25">
      <c r="A1145" s="11" t="s">
        <v>1103</v>
      </c>
      <c r="B1145" s="12"/>
      <c r="C1145" s="12"/>
      <c r="D1145" s="12"/>
      <c r="E1145" s="12"/>
      <c r="F1145" s="12"/>
      <c r="G1145" s="12"/>
      <c r="H1145" s="12"/>
      <c r="I1145" s="12"/>
      <c r="J1145" s="13">
        <f>SUM(J1144:J1144)</f>
        <v>264</v>
      </c>
      <c r="K1145" s="13">
        <f>SUM(K1144:K1144)</f>
        <v>0</v>
      </c>
      <c r="L1145" s="14">
        <f>SUM(L1144:L1144)</f>
        <v>264</v>
      </c>
    </row>
    <row r="1147" spans="1:12" x14ac:dyDescent="0.25">
      <c r="A1147" s="15" t="s">
        <v>1105</v>
      </c>
      <c r="B1147" s="17">
        <v>45173</v>
      </c>
      <c r="C1147" s="18" t="s">
        <v>13</v>
      </c>
      <c r="D1147" s="18" t="s">
        <v>1106</v>
      </c>
      <c r="E1147" s="18"/>
      <c r="F1147" s="18" t="s">
        <v>15</v>
      </c>
      <c r="G1147" s="17">
        <v>45173</v>
      </c>
      <c r="H1147" s="18"/>
      <c r="I1147" s="18" t="s">
        <v>16</v>
      </c>
      <c r="J1147" s="19">
        <v>0</v>
      </c>
      <c r="K1147" s="19">
        <v>1960.5</v>
      </c>
      <c r="L1147" s="23">
        <v>-1960.5</v>
      </c>
    </row>
    <row r="1148" spans="1:12" x14ac:dyDescent="0.25">
      <c r="A1148" s="25" t="s">
        <v>1105</v>
      </c>
      <c r="B1148" s="4">
        <v>45173</v>
      </c>
      <c r="C1148" t="s">
        <v>13</v>
      </c>
      <c r="D1148" t="s">
        <v>1107</v>
      </c>
      <c r="F1148" t="s">
        <v>15</v>
      </c>
      <c r="G1148" s="4">
        <v>45173</v>
      </c>
      <c r="I1148" t="s">
        <v>16</v>
      </c>
      <c r="J1148" s="5">
        <v>0</v>
      </c>
      <c r="K1148" s="5">
        <v>4478.62</v>
      </c>
      <c r="L1148" s="26">
        <v>-4478.62</v>
      </c>
    </row>
    <row r="1149" spans="1:12" x14ac:dyDescent="0.25">
      <c r="A1149" s="25" t="s">
        <v>1105</v>
      </c>
      <c r="B1149" s="4">
        <v>45173</v>
      </c>
      <c r="C1149" t="s">
        <v>13</v>
      </c>
      <c r="D1149" t="s">
        <v>1108</v>
      </c>
      <c r="F1149" t="s">
        <v>1109</v>
      </c>
      <c r="G1149" s="4">
        <v>45173</v>
      </c>
      <c r="I1149" t="s">
        <v>16</v>
      </c>
      <c r="J1149" s="5">
        <v>0</v>
      </c>
      <c r="K1149" s="5">
        <v>-228</v>
      </c>
      <c r="L1149" s="26">
        <v>228</v>
      </c>
    </row>
    <row r="1150" spans="1:12" x14ac:dyDescent="0.25">
      <c r="A1150" s="25" t="s">
        <v>1105</v>
      </c>
      <c r="B1150" s="4">
        <v>45180</v>
      </c>
      <c r="C1150" t="s">
        <v>13</v>
      </c>
      <c r="D1150" t="s">
        <v>1110</v>
      </c>
      <c r="F1150" t="s">
        <v>589</v>
      </c>
      <c r="G1150" s="4">
        <v>45180</v>
      </c>
      <c r="I1150" t="s">
        <v>16</v>
      </c>
      <c r="J1150" s="5">
        <v>0</v>
      </c>
      <c r="K1150" s="5">
        <v>1952.39</v>
      </c>
      <c r="L1150" s="26">
        <v>-1952.39</v>
      </c>
    </row>
    <row r="1151" spans="1:12" x14ac:dyDescent="0.25">
      <c r="A1151" s="25" t="s">
        <v>1105</v>
      </c>
      <c r="B1151" s="4">
        <v>45187</v>
      </c>
      <c r="C1151" t="s">
        <v>13</v>
      </c>
      <c r="D1151" t="s">
        <v>1111</v>
      </c>
      <c r="F1151" t="s">
        <v>1112</v>
      </c>
      <c r="G1151" s="4">
        <v>45187</v>
      </c>
      <c r="I1151" t="s">
        <v>16</v>
      </c>
      <c r="J1151" s="5">
        <v>0</v>
      </c>
      <c r="K1151" s="5">
        <v>5242.34</v>
      </c>
      <c r="L1151" s="26">
        <v>-5242.34</v>
      </c>
    </row>
    <row r="1152" spans="1:12" x14ac:dyDescent="0.25">
      <c r="A1152" s="25" t="s">
        <v>1105</v>
      </c>
      <c r="B1152" s="4">
        <v>45194</v>
      </c>
      <c r="C1152" t="s">
        <v>13</v>
      </c>
      <c r="D1152" t="s">
        <v>1113</v>
      </c>
      <c r="F1152" t="s">
        <v>106</v>
      </c>
      <c r="G1152" s="4">
        <v>45194</v>
      </c>
      <c r="I1152" t="s">
        <v>16</v>
      </c>
      <c r="J1152" s="5">
        <v>0</v>
      </c>
      <c r="K1152" s="5">
        <v>3947.56</v>
      </c>
      <c r="L1152" s="26">
        <v>-3947.56</v>
      </c>
    </row>
    <row r="1153" spans="1:12" x14ac:dyDescent="0.25">
      <c r="A1153" s="25" t="s">
        <v>1105</v>
      </c>
      <c r="B1153" s="4">
        <v>45201</v>
      </c>
      <c r="C1153" t="s">
        <v>13</v>
      </c>
      <c r="D1153" t="s">
        <v>1114</v>
      </c>
      <c r="F1153" t="s">
        <v>109</v>
      </c>
      <c r="G1153" s="4">
        <v>45201</v>
      </c>
      <c r="I1153" t="s">
        <v>16</v>
      </c>
      <c r="J1153" s="5">
        <v>0</v>
      </c>
      <c r="K1153" s="5">
        <v>2460.56</v>
      </c>
      <c r="L1153" s="26">
        <v>-2460.56</v>
      </c>
    </row>
    <row r="1154" spans="1:12" x14ac:dyDescent="0.25">
      <c r="A1154" s="25" t="s">
        <v>1105</v>
      </c>
      <c r="B1154" s="4">
        <v>45221</v>
      </c>
      <c r="C1154" t="s">
        <v>18</v>
      </c>
      <c r="D1154" t="s">
        <v>1115</v>
      </c>
      <c r="F1154" t="s">
        <v>100</v>
      </c>
      <c r="G1154" s="4">
        <v>45252</v>
      </c>
      <c r="J1154" s="5">
        <v>3927.3</v>
      </c>
      <c r="K1154" s="5">
        <v>0</v>
      </c>
      <c r="L1154" s="26">
        <v>3927.3</v>
      </c>
    </row>
    <row r="1155" spans="1:12" x14ac:dyDescent="0.25">
      <c r="A1155" s="25" t="s">
        <v>1105</v>
      </c>
      <c r="B1155" s="4">
        <v>45256</v>
      </c>
      <c r="C1155" t="s">
        <v>18</v>
      </c>
      <c r="D1155" t="s">
        <v>1116</v>
      </c>
      <c r="F1155" t="s">
        <v>118</v>
      </c>
      <c r="G1155" s="4">
        <v>45286</v>
      </c>
      <c r="J1155" s="5">
        <v>2215.61</v>
      </c>
      <c r="K1155" s="5">
        <v>0</v>
      </c>
      <c r="L1155" s="26">
        <v>2215.61</v>
      </c>
    </row>
    <row r="1156" spans="1:12" x14ac:dyDescent="0.25">
      <c r="A1156" s="25" t="s">
        <v>1105</v>
      </c>
      <c r="B1156" s="4">
        <v>45260</v>
      </c>
      <c r="C1156" t="s">
        <v>18</v>
      </c>
      <c r="D1156" t="s">
        <v>1117</v>
      </c>
      <c r="F1156" t="s">
        <v>22</v>
      </c>
      <c r="G1156" s="4">
        <v>45290</v>
      </c>
      <c r="J1156" s="5">
        <v>3231.36</v>
      </c>
      <c r="K1156" s="5">
        <v>0</v>
      </c>
      <c r="L1156" s="26">
        <v>3231.36</v>
      </c>
    </row>
    <row r="1157" spans="1:12" x14ac:dyDescent="0.25">
      <c r="A1157" s="16" t="s">
        <v>1105</v>
      </c>
      <c r="B1157" s="20">
        <v>45270</v>
      </c>
      <c r="C1157" s="21" t="s">
        <v>18</v>
      </c>
      <c r="D1157" s="21" t="s">
        <v>1118</v>
      </c>
      <c r="E1157" s="21"/>
      <c r="F1157" s="21" t="s">
        <v>122</v>
      </c>
      <c r="G1157" s="20">
        <v>45301</v>
      </c>
      <c r="H1157" s="21"/>
      <c r="I1157" s="21"/>
      <c r="J1157" s="22">
        <v>2642.28</v>
      </c>
      <c r="K1157" s="22">
        <v>0</v>
      </c>
      <c r="L1157" s="24">
        <v>2642.28</v>
      </c>
    </row>
    <row r="1158" spans="1:12" x14ac:dyDescent="0.25">
      <c r="A1158" s="11" t="s">
        <v>1105</v>
      </c>
      <c r="B1158" s="12"/>
      <c r="C1158" s="12"/>
      <c r="D1158" s="12"/>
      <c r="E1158" s="12"/>
      <c r="F1158" s="12"/>
      <c r="G1158" s="12"/>
      <c r="H1158" s="12"/>
      <c r="I1158" s="12"/>
      <c r="J1158" s="13">
        <f>SUM(J1147:J1157)</f>
        <v>12016.550000000001</v>
      </c>
      <c r="K1158" s="13">
        <f>SUM(K1147:K1157)</f>
        <v>19813.97</v>
      </c>
      <c r="L1158" s="14">
        <f>SUM(L1147:L1157)</f>
        <v>-7797.42</v>
      </c>
    </row>
    <row r="1160" spans="1:12" x14ac:dyDescent="0.25">
      <c r="A1160" s="15" t="s">
        <v>1119</v>
      </c>
      <c r="B1160" s="17">
        <v>45194</v>
      </c>
      <c r="C1160" s="18" t="s">
        <v>13</v>
      </c>
      <c r="D1160" s="18" t="s">
        <v>1120</v>
      </c>
      <c r="E1160" s="18"/>
      <c r="F1160" s="18" t="s">
        <v>106</v>
      </c>
      <c r="G1160" s="17">
        <v>45194</v>
      </c>
      <c r="H1160" s="18"/>
      <c r="I1160" s="18" t="s">
        <v>16</v>
      </c>
      <c r="J1160" s="19">
        <v>0</v>
      </c>
      <c r="K1160" s="19">
        <v>147.05000000000001</v>
      </c>
      <c r="L1160" s="23">
        <v>-147.05000000000001</v>
      </c>
    </row>
    <row r="1161" spans="1:12" x14ac:dyDescent="0.25">
      <c r="A1161" s="16" t="s">
        <v>1119</v>
      </c>
      <c r="B1161" s="20">
        <v>45260</v>
      </c>
      <c r="C1161" s="21" t="s">
        <v>18</v>
      </c>
      <c r="D1161" s="21" t="s">
        <v>1121</v>
      </c>
      <c r="E1161" s="21"/>
      <c r="F1161" s="21" t="s">
        <v>22</v>
      </c>
      <c r="G1161" s="20">
        <v>45290</v>
      </c>
      <c r="H1161" s="21"/>
      <c r="I1161" s="21"/>
      <c r="J1161" s="22">
        <v>289.85000000000002</v>
      </c>
      <c r="K1161" s="22">
        <v>0</v>
      </c>
      <c r="L1161" s="24">
        <v>289.85000000000002</v>
      </c>
    </row>
    <row r="1162" spans="1:12" x14ac:dyDescent="0.25">
      <c r="A1162" s="11" t="s">
        <v>1119</v>
      </c>
      <c r="B1162" s="12"/>
      <c r="C1162" s="12"/>
      <c r="D1162" s="12"/>
      <c r="E1162" s="12"/>
      <c r="F1162" s="12"/>
      <c r="G1162" s="12"/>
      <c r="H1162" s="12"/>
      <c r="I1162" s="12"/>
      <c r="J1162" s="13">
        <f>SUM(J1160:J1161)</f>
        <v>289.85000000000002</v>
      </c>
      <c r="K1162" s="13">
        <f>SUM(K1160:K1161)</f>
        <v>147.05000000000001</v>
      </c>
      <c r="L1162" s="14">
        <f>SUM(L1160:L1161)</f>
        <v>142.80000000000001</v>
      </c>
    </row>
    <row r="1164" spans="1:12" x14ac:dyDescent="0.25">
      <c r="A1164" s="6" t="s">
        <v>1122</v>
      </c>
      <c r="B1164" s="7">
        <v>45180</v>
      </c>
      <c r="C1164" s="8" t="s">
        <v>13</v>
      </c>
      <c r="D1164" s="8" t="s">
        <v>1123</v>
      </c>
      <c r="E1164" s="8"/>
      <c r="F1164" s="8" t="s">
        <v>589</v>
      </c>
      <c r="G1164" s="7">
        <v>45180</v>
      </c>
      <c r="H1164" s="8"/>
      <c r="I1164" s="8" t="s">
        <v>16</v>
      </c>
      <c r="J1164" s="9">
        <v>0</v>
      </c>
      <c r="K1164" s="9">
        <v>150</v>
      </c>
      <c r="L1164" s="10">
        <v>-150</v>
      </c>
    </row>
    <row r="1165" spans="1:12" x14ac:dyDescent="0.25">
      <c r="A1165" s="11" t="s">
        <v>1122</v>
      </c>
      <c r="B1165" s="12"/>
      <c r="C1165" s="12"/>
      <c r="D1165" s="12"/>
      <c r="E1165" s="12"/>
      <c r="F1165" s="12"/>
      <c r="G1165" s="12"/>
      <c r="H1165" s="12"/>
      <c r="I1165" s="12"/>
      <c r="J1165" s="13">
        <f>SUM(J1164:J1164)</f>
        <v>0</v>
      </c>
      <c r="K1165" s="13">
        <f>SUM(K1164:K1164)</f>
        <v>150</v>
      </c>
      <c r="L1165" s="14">
        <f>SUM(L1164:L1164)</f>
        <v>-150</v>
      </c>
    </row>
    <row r="1167" spans="1:12" x14ac:dyDescent="0.25">
      <c r="A1167" s="15" t="s">
        <v>1124</v>
      </c>
      <c r="B1167" s="17">
        <v>45180</v>
      </c>
      <c r="C1167" s="18" t="s">
        <v>13</v>
      </c>
      <c r="D1167" s="18" t="s">
        <v>1125</v>
      </c>
      <c r="E1167" s="18"/>
      <c r="F1167" s="18" t="s">
        <v>589</v>
      </c>
      <c r="G1167" s="17">
        <v>45180</v>
      </c>
      <c r="H1167" s="18"/>
      <c r="I1167" s="18" t="s">
        <v>16</v>
      </c>
      <c r="J1167" s="19">
        <v>0</v>
      </c>
      <c r="K1167" s="19">
        <v>1517.9</v>
      </c>
      <c r="L1167" s="23">
        <v>-1517.9</v>
      </c>
    </row>
    <row r="1168" spans="1:12" x14ac:dyDescent="0.25">
      <c r="A1168" s="25" t="s">
        <v>1124</v>
      </c>
      <c r="B1168" s="4">
        <v>45180</v>
      </c>
      <c r="C1168" t="s">
        <v>13</v>
      </c>
      <c r="D1168" t="s">
        <v>1126</v>
      </c>
      <c r="F1168" t="s">
        <v>15</v>
      </c>
      <c r="G1168" s="4">
        <v>45180</v>
      </c>
      <c r="I1168" t="s">
        <v>16</v>
      </c>
      <c r="J1168" s="5">
        <v>0</v>
      </c>
      <c r="K1168" s="5">
        <v>2631.72</v>
      </c>
      <c r="L1168" s="26">
        <v>-2631.72</v>
      </c>
    </row>
    <row r="1169" spans="1:12" x14ac:dyDescent="0.25">
      <c r="A1169" s="25" t="s">
        <v>1124</v>
      </c>
      <c r="B1169" s="4">
        <v>45180</v>
      </c>
      <c r="C1169" t="s">
        <v>13</v>
      </c>
      <c r="D1169" t="s">
        <v>1127</v>
      </c>
      <c r="F1169" t="s">
        <v>15</v>
      </c>
      <c r="G1169" s="4">
        <v>45180</v>
      </c>
      <c r="I1169" t="s">
        <v>16</v>
      </c>
      <c r="J1169" s="5">
        <v>0</v>
      </c>
      <c r="K1169" s="5">
        <v>322.5</v>
      </c>
      <c r="L1169" s="26">
        <v>-322.5</v>
      </c>
    </row>
    <row r="1170" spans="1:12" x14ac:dyDescent="0.25">
      <c r="A1170" s="25" t="s">
        <v>1124</v>
      </c>
      <c r="B1170" s="4">
        <v>45209</v>
      </c>
      <c r="C1170" t="s">
        <v>13</v>
      </c>
      <c r="D1170" t="s">
        <v>1128</v>
      </c>
      <c r="F1170" t="s">
        <v>109</v>
      </c>
      <c r="G1170" s="4">
        <v>45209</v>
      </c>
      <c r="I1170" t="s">
        <v>16</v>
      </c>
      <c r="J1170" s="5">
        <v>0</v>
      </c>
      <c r="K1170" s="5">
        <v>940.62</v>
      </c>
      <c r="L1170" s="26">
        <v>-940.62</v>
      </c>
    </row>
    <row r="1171" spans="1:12" x14ac:dyDescent="0.25">
      <c r="A1171" s="25" t="s">
        <v>1124</v>
      </c>
      <c r="B1171" s="4">
        <v>45209</v>
      </c>
      <c r="C1171" t="s">
        <v>13</v>
      </c>
      <c r="D1171" t="s">
        <v>1129</v>
      </c>
      <c r="F1171" t="s">
        <v>106</v>
      </c>
      <c r="G1171" s="4">
        <v>45209</v>
      </c>
      <c r="I1171" t="s">
        <v>16</v>
      </c>
      <c r="J1171" s="5">
        <v>0</v>
      </c>
      <c r="K1171" s="5">
        <v>4287.3</v>
      </c>
      <c r="L1171" s="26">
        <v>-4287.3</v>
      </c>
    </row>
    <row r="1172" spans="1:12" x14ac:dyDescent="0.25">
      <c r="A1172" s="25" t="s">
        <v>1124</v>
      </c>
      <c r="B1172" s="4">
        <v>45248</v>
      </c>
      <c r="C1172" t="s">
        <v>18</v>
      </c>
      <c r="D1172" t="s">
        <v>1130</v>
      </c>
      <c r="F1172" t="s">
        <v>114</v>
      </c>
      <c r="G1172" s="4">
        <v>45278</v>
      </c>
      <c r="J1172" s="5">
        <v>2886.68</v>
      </c>
      <c r="K1172" s="5">
        <v>0</v>
      </c>
      <c r="L1172" s="26">
        <v>2886.68</v>
      </c>
    </row>
    <row r="1173" spans="1:12" x14ac:dyDescent="0.25">
      <c r="A1173" s="25" t="s">
        <v>1124</v>
      </c>
      <c r="B1173" s="4">
        <v>45256</v>
      </c>
      <c r="C1173" t="s">
        <v>18</v>
      </c>
      <c r="D1173" t="s">
        <v>1131</v>
      </c>
      <c r="F1173" t="s">
        <v>118</v>
      </c>
      <c r="G1173" s="4">
        <v>45286</v>
      </c>
      <c r="J1173" s="5">
        <v>370.79</v>
      </c>
      <c r="K1173" s="5">
        <v>0</v>
      </c>
      <c r="L1173" s="26">
        <v>370.79</v>
      </c>
    </row>
    <row r="1174" spans="1:12" x14ac:dyDescent="0.25">
      <c r="A1174" s="25" t="s">
        <v>1124</v>
      </c>
      <c r="B1174" s="4">
        <v>45260</v>
      </c>
      <c r="C1174" t="s">
        <v>18</v>
      </c>
      <c r="D1174" t="s">
        <v>1132</v>
      </c>
      <c r="F1174" t="s">
        <v>22</v>
      </c>
      <c r="G1174" s="4">
        <v>45290</v>
      </c>
      <c r="J1174" s="5">
        <v>1380.02</v>
      </c>
      <c r="K1174" s="5">
        <v>0</v>
      </c>
      <c r="L1174" s="26">
        <v>1380.02</v>
      </c>
    </row>
    <row r="1175" spans="1:12" x14ac:dyDescent="0.25">
      <c r="A1175" s="25" t="s">
        <v>1124</v>
      </c>
      <c r="B1175" s="4">
        <v>45270</v>
      </c>
      <c r="C1175" t="s">
        <v>18</v>
      </c>
      <c r="D1175" t="s">
        <v>1133</v>
      </c>
      <c r="F1175" t="s">
        <v>122</v>
      </c>
      <c r="G1175" s="4">
        <v>45301</v>
      </c>
      <c r="J1175" s="5">
        <v>1959.75</v>
      </c>
      <c r="K1175" s="5">
        <v>0</v>
      </c>
      <c r="L1175" s="26">
        <v>1959.75</v>
      </c>
    </row>
    <row r="1176" spans="1:12" x14ac:dyDescent="0.25">
      <c r="A1176" s="25" t="s">
        <v>1124</v>
      </c>
      <c r="B1176" s="4">
        <v>45274</v>
      </c>
      <c r="C1176" t="s">
        <v>13</v>
      </c>
      <c r="D1176" t="s">
        <v>1130</v>
      </c>
      <c r="F1176" t="s">
        <v>1134</v>
      </c>
      <c r="G1176" s="4">
        <v>45274</v>
      </c>
      <c r="J1176" s="5">
        <v>0</v>
      </c>
      <c r="K1176" s="5">
        <v>2886.67</v>
      </c>
      <c r="L1176" s="26">
        <v>-2886.67</v>
      </c>
    </row>
    <row r="1177" spans="1:12" x14ac:dyDescent="0.25">
      <c r="A1177" s="16" t="s">
        <v>1124</v>
      </c>
      <c r="B1177" s="20">
        <v>45274</v>
      </c>
      <c r="C1177" s="21" t="s">
        <v>54</v>
      </c>
      <c r="D1177" s="21" t="s">
        <v>1130</v>
      </c>
      <c r="E1177" s="21"/>
      <c r="F1177" s="21" t="s">
        <v>1135</v>
      </c>
      <c r="G1177" s="20">
        <v>45274</v>
      </c>
      <c r="H1177" s="21"/>
      <c r="I1177" s="21"/>
      <c r="J1177" s="22">
        <v>0</v>
      </c>
      <c r="K1177" s="22">
        <v>0.01</v>
      </c>
      <c r="L1177" s="24">
        <v>-0.01</v>
      </c>
    </row>
    <row r="1178" spans="1:12" x14ac:dyDescent="0.25">
      <c r="A1178" s="11" t="s">
        <v>1124</v>
      </c>
      <c r="B1178" s="12"/>
      <c r="C1178" s="12"/>
      <c r="D1178" s="12"/>
      <c r="E1178" s="12"/>
      <c r="F1178" s="12"/>
      <c r="G1178" s="12"/>
      <c r="H1178" s="12"/>
      <c r="I1178" s="12"/>
      <c r="J1178" s="13">
        <f>SUM(J1167:J1177)</f>
        <v>6597.24</v>
      </c>
      <c r="K1178" s="13">
        <f>SUM(K1167:K1177)</f>
        <v>12586.720000000001</v>
      </c>
      <c r="L1178" s="14">
        <f>SUM(L1167:L1177)</f>
        <v>-5989.4800000000014</v>
      </c>
    </row>
    <row r="1180" spans="1:12" x14ac:dyDescent="0.25">
      <c r="A1180" s="15" t="s">
        <v>1136</v>
      </c>
      <c r="B1180" s="17">
        <v>45180</v>
      </c>
      <c r="C1180" s="18" t="s">
        <v>13</v>
      </c>
      <c r="D1180" s="18" t="s">
        <v>1137</v>
      </c>
      <c r="E1180" s="18"/>
      <c r="F1180" s="18" t="s">
        <v>589</v>
      </c>
      <c r="G1180" s="17">
        <v>45180</v>
      </c>
      <c r="H1180" s="18"/>
      <c r="I1180" s="18" t="s">
        <v>16</v>
      </c>
      <c r="J1180" s="19">
        <v>0</v>
      </c>
      <c r="K1180" s="19">
        <v>1247.6400000000001</v>
      </c>
      <c r="L1180" s="23">
        <v>-1247.6400000000001</v>
      </c>
    </row>
    <row r="1181" spans="1:12" x14ac:dyDescent="0.25">
      <c r="A1181" s="25" t="s">
        <v>1136</v>
      </c>
      <c r="B1181" s="4">
        <v>45201</v>
      </c>
      <c r="C1181" t="s">
        <v>13</v>
      </c>
      <c r="D1181" t="s">
        <v>1138</v>
      </c>
      <c r="F1181" t="s">
        <v>109</v>
      </c>
      <c r="G1181" s="4">
        <v>45201</v>
      </c>
      <c r="I1181" t="s">
        <v>16</v>
      </c>
      <c r="J1181" s="5">
        <v>0</v>
      </c>
      <c r="K1181" s="5">
        <v>544.22</v>
      </c>
      <c r="L1181" s="26">
        <v>-544.22</v>
      </c>
    </row>
    <row r="1182" spans="1:12" x14ac:dyDescent="0.25">
      <c r="A1182" s="25" t="s">
        <v>1136</v>
      </c>
      <c r="B1182" s="4">
        <v>45215</v>
      </c>
      <c r="C1182" t="s">
        <v>13</v>
      </c>
      <c r="D1182" t="s">
        <v>1139</v>
      </c>
      <c r="F1182" t="s">
        <v>106</v>
      </c>
      <c r="G1182" s="4">
        <v>45215</v>
      </c>
      <c r="I1182" t="s">
        <v>16</v>
      </c>
      <c r="J1182" s="5">
        <v>0</v>
      </c>
      <c r="K1182" s="5">
        <v>3374.52</v>
      </c>
      <c r="L1182" s="26">
        <v>-3374.52</v>
      </c>
    </row>
    <row r="1183" spans="1:12" x14ac:dyDescent="0.25">
      <c r="A1183" s="25" t="s">
        <v>1136</v>
      </c>
      <c r="B1183" s="4">
        <v>45221</v>
      </c>
      <c r="C1183" t="s">
        <v>18</v>
      </c>
      <c r="D1183" t="s">
        <v>1140</v>
      </c>
      <c r="F1183" t="s">
        <v>100</v>
      </c>
      <c r="G1183" s="4">
        <v>45252</v>
      </c>
      <c r="J1183" s="5">
        <v>3901.34</v>
      </c>
      <c r="K1183" s="5">
        <v>0</v>
      </c>
      <c r="L1183" s="26">
        <v>3901.34</v>
      </c>
    </row>
    <row r="1184" spans="1:12" x14ac:dyDescent="0.25">
      <c r="A1184" s="25" t="s">
        <v>1136</v>
      </c>
      <c r="B1184" s="4">
        <v>45248</v>
      </c>
      <c r="C1184" t="s">
        <v>18</v>
      </c>
      <c r="D1184" t="s">
        <v>1141</v>
      </c>
      <c r="F1184" t="s">
        <v>114</v>
      </c>
      <c r="G1184" s="4">
        <v>45278</v>
      </c>
      <c r="J1184" s="5">
        <v>2014.84</v>
      </c>
      <c r="K1184" s="5">
        <v>0</v>
      </c>
      <c r="L1184" s="26">
        <v>2014.84</v>
      </c>
    </row>
    <row r="1185" spans="1:12" x14ac:dyDescent="0.25">
      <c r="A1185" s="25" t="s">
        <v>1136</v>
      </c>
      <c r="B1185" s="4">
        <v>45256</v>
      </c>
      <c r="C1185" t="s">
        <v>18</v>
      </c>
      <c r="D1185" t="s">
        <v>1142</v>
      </c>
      <c r="F1185" t="s">
        <v>118</v>
      </c>
      <c r="G1185" s="4">
        <v>45286</v>
      </c>
      <c r="J1185" s="5">
        <v>2703.27</v>
      </c>
      <c r="K1185" s="5">
        <v>0</v>
      </c>
      <c r="L1185" s="26">
        <v>2703.27</v>
      </c>
    </row>
    <row r="1186" spans="1:12" x14ac:dyDescent="0.25">
      <c r="A1186" s="25" t="s">
        <v>1136</v>
      </c>
      <c r="B1186" s="4">
        <v>45260</v>
      </c>
      <c r="C1186" t="s">
        <v>18</v>
      </c>
      <c r="D1186" t="s">
        <v>1143</v>
      </c>
      <c r="F1186" t="s">
        <v>22</v>
      </c>
      <c r="G1186" s="4">
        <v>45290</v>
      </c>
      <c r="J1186" s="5">
        <v>6735.02</v>
      </c>
      <c r="K1186" s="5">
        <v>0</v>
      </c>
      <c r="L1186" s="26">
        <v>6735.02</v>
      </c>
    </row>
    <row r="1187" spans="1:12" x14ac:dyDescent="0.25">
      <c r="A1187" s="16" t="s">
        <v>1136</v>
      </c>
      <c r="B1187" s="20">
        <v>45270</v>
      </c>
      <c r="C1187" s="21" t="s">
        <v>18</v>
      </c>
      <c r="D1187" s="21" t="s">
        <v>1144</v>
      </c>
      <c r="E1187" s="21"/>
      <c r="F1187" s="21" t="s">
        <v>122</v>
      </c>
      <c r="G1187" s="20">
        <v>45301</v>
      </c>
      <c r="H1187" s="21"/>
      <c r="I1187" s="21"/>
      <c r="J1187" s="22">
        <v>2324.3200000000002</v>
      </c>
      <c r="K1187" s="22">
        <v>0</v>
      </c>
      <c r="L1187" s="24">
        <v>2324.3200000000002</v>
      </c>
    </row>
    <row r="1188" spans="1:12" x14ac:dyDescent="0.25">
      <c r="A1188" s="11" t="s">
        <v>1136</v>
      </c>
      <c r="B1188" s="12"/>
      <c r="C1188" s="12"/>
      <c r="D1188" s="12"/>
      <c r="E1188" s="12"/>
      <c r="F1188" s="12"/>
      <c r="G1188" s="12"/>
      <c r="H1188" s="12"/>
      <c r="I1188" s="12"/>
      <c r="J1188" s="13">
        <f>SUM(J1180:J1187)</f>
        <v>17678.79</v>
      </c>
      <c r="K1188" s="13">
        <f>SUM(K1180:K1187)</f>
        <v>5166.38</v>
      </c>
      <c r="L1188" s="14">
        <f>SUM(L1180:L1187)</f>
        <v>12512.41</v>
      </c>
    </row>
    <row r="1190" spans="1:12" x14ac:dyDescent="0.25">
      <c r="A1190" s="6" t="s">
        <v>1145</v>
      </c>
      <c r="B1190" s="7">
        <v>45194</v>
      </c>
      <c r="C1190" s="8" t="s">
        <v>13</v>
      </c>
      <c r="D1190" s="8" t="s">
        <v>1146</v>
      </c>
      <c r="E1190" s="8"/>
      <c r="F1190" s="8" t="s">
        <v>106</v>
      </c>
      <c r="G1190" s="7">
        <v>45194</v>
      </c>
      <c r="H1190" s="8"/>
      <c r="I1190" s="8" t="s">
        <v>16</v>
      </c>
      <c r="J1190" s="9">
        <v>0</v>
      </c>
      <c r="K1190" s="9">
        <v>60</v>
      </c>
      <c r="L1190" s="10">
        <v>-60</v>
      </c>
    </row>
    <row r="1191" spans="1:12" x14ac:dyDescent="0.25">
      <c r="A1191" s="11" t="s">
        <v>1145</v>
      </c>
      <c r="B1191" s="12"/>
      <c r="C1191" s="12"/>
      <c r="D1191" s="12"/>
      <c r="E1191" s="12"/>
      <c r="F1191" s="12"/>
      <c r="G1191" s="12"/>
      <c r="H1191" s="12"/>
      <c r="I1191" s="12"/>
      <c r="J1191" s="13">
        <f>SUM(J1190:J1190)</f>
        <v>0</v>
      </c>
      <c r="K1191" s="13">
        <f>SUM(K1190:K1190)</f>
        <v>60</v>
      </c>
      <c r="L1191" s="14">
        <f>SUM(L1190:L1190)</f>
        <v>-60</v>
      </c>
    </row>
    <row r="1193" spans="1:12" x14ac:dyDescent="0.25">
      <c r="A1193" s="15" t="s">
        <v>1147</v>
      </c>
      <c r="B1193" s="17">
        <v>45184</v>
      </c>
      <c r="C1193" s="18" t="s">
        <v>13</v>
      </c>
      <c r="D1193" s="18" t="s">
        <v>1148</v>
      </c>
      <c r="E1193" s="18"/>
      <c r="F1193" s="18" t="s">
        <v>35</v>
      </c>
      <c r="G1193" s="17">
        <v>45184</v>
      </c>
      <c r="H1193" s="18"/>
      <c r="I1193" s="18" t="s">
        <v>16</v>
      </c>
      <c r="J1193" s="19">
        <v>0</v>
      </c>
      <c r="K1193" s="19">
        <v>15236.59</v>
      </c>
      <c r="L1193" s="23">
        <v>-15236.59</v>
      </c>
    </row>
    <row r="1194" spans="1:12" x14ac:dyDescent="0.25">
      <c r="A1194" s="25" t="s">
        <v>1147</v>
      </c>
      <c r="B1194" s="4">
        <v>45201</v>
      </c>
      <c r="C1194" t="s">
        <v>13</v>
      </c>
      <c r="D1194" t="s">
        <v>1149</v>
      </c>
      <c r="F1194" t="s">
        <v>37</v>
      </c>
      <c r="G1194" s="4">
        <v>45201</v>
      </c>
      <c r="I1194" t="s">
        <v>16</v>
      </c>
      <c r="J1194" s="5">
        <v>0</v>
      </c>
      <c r="K1194" s="5">
        <v>20730.59</v>
      </c>
      <c r="L1194" s="26">
        <v>-20730.59</v>
      </c>
    </row>
    <row r="1195" spans="1:12" x14ac:dyDescent="0.25">
      <c r="A1195" s="25" t="s">
        <v>1147</v>
      </c>
      <c r="B1195" s="4">
        <v>45260</v>
      </c>
      <c r="C1195" t="s">
        <v>18</v>
      </c>
      <c r="D1195" t="s">
        <v>1150</v>
      </c>
      <c r="F1195" t="s">
        <v>22</v>
      </c>
      <c r="G1195" s="4">
        <v>45290</v>
      </c>
      <c r="J1195" s="5">
        <v>10851.5</v>
      </c>
      <c r="K1195" s="5">
        <v>0</v>
      </c>
      <c r="L1195" s="26">
        <v>10851.5</v>
      </c>
    </row>
    <row r="1196" spans="1:12" x14ac:dyDescent="0.25">
      <c r="A1196" s="16" t="s">
        <v>1147</v>
      </c>
      <c r="B1196" s="20">
        <v>45275</v>
      </c>
      <c r="C1196" s="21" t="s">
        <v>18</v>
      </c>
      <c r="D1196" s="21" t="s">
        <v>1151</v>
      </c>
      <c r="E1196" s="21"/>
      <c r="F1196" s="21" t="s">
        <v>25</v>
      </c>
      <c r="G1196" s="20">
        <v>45306</v>
      </c>
      <c r="H1196" s="21"/>
      <c r="I1196" s="21"/>
      <c r="J1196" s="22">
        <v>7333.49</v>
      </c>
      <c r="K1196" s="22">
        <v>0</v>
      </c>
      <c r="L1196" s="24">
        <v>7333.49</v>
      </c>
    </row>
    <row r="1197" spans="1:12" x14ac:dyDescent="0.25">
      <c r="A1197" s="11" t="s">
        <v>1147</v>
      </c>
      <c r="B1197" s="12"/>
      <c r="C1197" s="12"/>
      <c r="D1197" s="12"/>
      <c r="E1197" s="12"/>
      <c r="F1197" s="12"/>
      <c r="G1197" s="12"/>
      <c r="H1197" s="12"/>
      <c r="I1197" s="12"/>
      <c r="J1197" s="13">
        <f>SUM(J1193:J1196)</f>
        <v>18184.989999999998</v>
      </c>
      <c r="K1197" s="13">
        <f>SUM(K1193:K1196)</f>
        <v>35967.18</v>
      </c>
      <c r="L1197" s="14">
        <f>SUM(L1193:L1196)</f>
        <v>-17782.190000000002</v>
      </c>
    </row>
    <row r="1199" spans="1:12" x14ac:dyDescent="0.25">
      <c r="A1199" s="15" t="s">
        <v>1152</v>
      </c>
      <c r="B1199" s="17">
        <v>45182</v>
      </c>
      <c r="C1199" s="18" t="s">
        <v>13</v>
      </c>
      <c r="D1199" s="18" t="s">
        <v>1153</v>
      </c>
      <c r="E1199" s="18"/>
      <c r="F1199" s="18" t="s">
        <v>1154</v>
      </c>
      <c r="G1199" s="17">
        <v>45182</v>
      </c>
      <c r="H1199" s="18"/>
      <c r="I1199" s="18" t="s">
        <v>16</v>
      </c>
      <c r="J1199" s="19">
        <v>0</v>
      </c>
      <c r="K1199" s="19">
        <v>180</v>
      </c>
      <c r="L1199" s="23">
        <v>-180</v>
      </c>
    </row>
    <row r="1200" spans="1:12" x14ac:dyDescent="0.25">
      <c r="A1200" s="25" t="s">
        <v>1152</v>
      </c>
      <c r="B1200" s="4">
        <v>45250</v>
      </c>
      <c r="C1200" t="s">
        <v>18</v>
      </c>
      <c r="D1200" t="s">
        <v>1155</v>
      </c>
      <c r="F1200" t="s">
        <v>1156</v>
      </c>
      <c r="G1200" s="4">
        <v>45280</v>
      </c>
      <c r="J1200" s="5">
        <v>326.42</v>
      </c>
      <c r="K1200" s="5">
        <v>0</v>
      </c>
      <c r="L1200" s="26">
        <v>326.42</v>
      </c>
    </row>
    <row r="1201" spans="1:12" x14ac:dyDescent="0.25">
      <c r="A1201" s="16" t="s">
        <v>1152</v>
      </c>
      <c r="B1201" s="20">
        <v>45258</v>
      </c>
      <c r="C1201" s="21" t="s">
        <v>18</v>
      </c>
      <c r="D1201" s="21" t="s">
        <v>1157</v>
      </c>
      <c r="E1201" s="21"/>
      <c r="F1201" s="21" t="s">
        <v>1158</v>
      </c>
      <c r="G1201" s="20">
        <v>45288</v>
      </c>
      <c r="H1201" s="21"/>
      <c r="I1201" s="21"/>
      <c r="J1201" s="22">
        <v>40</v>
      </c>
      <c r="K1201" s="22">
        <v>0</v>
      </c>
      <c r="L1201" s="24">
        <v>40</v>
      </c>
    </row>
    <row r="1202" spans="1:12" x14ac:dyDescent="0.25">
      <c r="A1202" s="11" t="s">
        <v>1152</v>
      </c>
      <c r="B1202" s="12"/>
      <c r="C1202" s="12"/>
      <c r="D1202" s="12"/>
      <c r="E1202" s="12"/>
      <c r="F1202" s="12"/>
      <c r="G1202" s="12"/>
      <c r="H1202" s="12"/>
      <c r="I1202" s="12"/>
      <c r="J1202" s="13">
        <f>SUM(J1199:J1201)</f>
        <v>366.42</v>
      </c>
      <c r="K1202" s="13">
        <f>SUM(K1199:K1201)</f>
        <v>180</v>
      </c>
      <c r="L1202" s="14">
        <f>SUM(L1199:L1201)</f>
        <v>186.42000000000002</v>
      </c>
    </row>
    <row r="1204" spans="1:12" x14ac:dyDescent="0.25">
      <c r="A1204" s="15" t="s">
        <v>1159</v>
      </c>
      <c r="B1204" s="17">
        <v>45204</v>
      </c>
      <c r="C1204" s="18" t="s">
        <v>13</v>
      </c>
      <c r="D1204" s="18" t="s">
        <v>1160</v>
      </c>
      <c r="E1204" s="18"/>
      <c r="F1204" s="18" t="s">
        <v>37</v>
      </c>
      <c r="G1204" s="17">
        <v>45204</v>
      </c>
      <c r="H1204" s="18"/>
      <c r="I1204" s="18" t="s">
        <v>16</v>
      </c>
      <c r="J1204" s="19">
        <v>0</v>
      </c>
      <c r="K1204" s="19">
        <v>228</v>
      </c>
      <c r="L1204" s="23">
        <v>-228</v>
      </c>
    </row>
    <row r="1205" spans="1:12" x14ac:dyDescent="0.25">
      <c r="A1205" s="16" t="s">
        <v>1159</v>
      </c>
      <c r="B1205" s="20">
        <v>45260</v>
      </c>
      <c r="C1205" s="21" t="s">
        <v>18</v>
      </c>
      <c r="D1205" s="21" t="s">
        <v>1161</v>
      </c>
      <c r="E1205" s="21"/>
      <c r="F1205" s="21" t="s">
        <v>22</v>
      </c>
      <c r="G1205" s="20">
        <v>45290</v>
      </c>
      <c r="H1205" s="21"/>
      <c r="I1205" s="21"/>
      <c r="J1205" s="22">
        <v>216</v>
      </c>
      <c r="K1205" s="22">
        <v>0</v>
      </c>
      <c r="L1205" s="24">
        <v>216</v>
      </c>
    </row>
    <row r="1206" spans="1:12" x14ac:dyDescent="0.25">
      <c r="A1206" s="11" t="s">
        <v>1159</v>
      </c>
      <c r="B1206" s="12"/>
      <c r="C1206" s="12"/>
      <c r="D1206" s="12"/>
      <c r="E1206" s="12"/>
      <c r="F1206" s="12"/>
      <c r="G1206" s="12"/>
      <c r="H1206" s="12"/>
      <c r="I1206" s="12"/>
      <c r="J1206" s="13">
        <f>SUM(J1204:J1205)</f>
        <v>216</v>
      </c>
      <c r="K1206" s="13">
        <f>SUM(K1204:K1205)</f>
        <v>228</v>
      </c>
      <c r="L1206" s="14">
        <f>SUM(L1204:L1205)</f>
        <v>-12</v>
      </c>
    </row>
    <row r="1208" spans="1:12" x14ac:dyDescent="0.25">
      <c r="A1208" s="6" t="s">
        <v>1162</v>
      </c>
      <c r="B1208" s="7">
        <v>45260</v>
      </c>
      <c r="C1208" s="8" t="s">
        <v>18</v>
      </c>
      <c r="D1208" s="8" t="s">
        <v>1163</v>
      </c>
      <c r="E1208" s="8"/>
      <c r="F1208" s="8" t="s">
        <v>22</v>
      </c>
      <c r="G1208" s="7">
        <v>45290</v>
      </c>
      <c r="H1208" s="8"/>
      <c r="I1208" s="8"/>
      <c r="J1208" s="9">
        <v>300</v>
      </c>
      <c r="K1208" s="9">
        <v>0</v>
      </c>
      <c r="L1208" s="10">
        <v>300</v>
      </c>
    </row>
    <row r="1209" spans="1:12" x14ac:dyDescent="0.25">
      <c r="A1209" s="11" t="s">
        <v>1162</v>
      </c>
      <c r="B1209" s="12"/>
      <c r="C1209" s="12"/>
      <c r="D1209" s="12"/>
      <c r="E1209" s="12"/>
      <c r="F1209" s="12"/>
      <c r="G1209" s="12"/>
      <c r="H1209" s="12"/>
      <c r="I1209" s="12"/>
      <c r="J1209" s="13">
        <f>SUM(J1208:J1208)</f>
        <v>300</v>
      </c>
      <c r="K1209" s="13">
        <f>SUM(K1208:K1208)</f>
        <v>0</v>
      </c>
      <c r="L1209" s="14">
        <f>SUM(L1208:L1208)</f>
        <v>300</v>
      </c>
    </row>
    <row r="1211" spans="1:12" x14ac:dyDescent="0.25">
      <c r="A1211" s="6" t="s">
        <v>1164</v>
      </c>
      <c r="B1211" s="7">
        <v>45176</v>
      </c>
      <c r="C1211" s="8" t="s">
        <v>13</v>
      </c>
      <c r="D1211" s="8" t="s">
        <v>1165</v>
      </c>
      <c r="E1211" s="8"/>
      <c r="F1211" s="8" t="s">
        <v>15</v>
      </c>
      <c r="G1211" s="7">
        <v>45176</v>
      </c>
      <c r="H1211" s="8"/>
      <c r="I1211" s="8" t="s">
        <v>16</v>
      </c>
      <c r="J1211" s="9">
        <v>0</v>
      </c>
      <c r="K1211" s="9">
        <v>228</v>
      </c>
      <c r="L1211" s="10">
        <v>-228</v>
      </c>
    </row>
    <row r="1212" spans="1:12" x14ac:dyDescent="0.25">
      <c r="A1212" s="11" t="s">
        <v>1164</v>
      </c>
      <c r="B1212" s="12"/>
      <c r="C1212" s="12"/>
      <c r="D1212" s="12"/>
      <c r="E1212" s="12"/>
      <c r="F1212" s="12"/>
      <c r="G1212" s="12"/>
      <c r="H1212" s="12"/>
      <c r="I1212" s="12"/>
      <c r="J1212" s="13">
        <f>SUM(J1211:J1211)</f>
        <v>0</v>
      </c>
      <c r="K1212" s="13">
        <f>SUM(K1211:K1211)</f>
        <v>228</v>
      </c>
      <c r="L1212" s="14">
        <f>SUM(L1211:L1211)</f>
        <v>-228</v>
      </c>
    </row>
    <row r="1214" spans="1:12" x14ac:dyDescent="0.25">
      <c r="A1214" s="6" t="s">
        <v>1166</v>
      </c>
      <c r="B1214" s="7">
        <v>45260</v>
      </c>
      <c r="C1214" s="8" t="s">
        <v>18</v>
      </c>
      <c r="D1214" s="8" t="s">
        <v>1167</v>
      </c>
      <c r="E1214" s="8"/>
      <c r="F1214" s="8" t="s">
        <v>22</v>
      </c>
      <c r="G1214" s="7">
        <v>45290</v>
      </c>
      <c r="H1214" s="8"/>
      <c r="I1214" s="8"/>
      <c r="J1214" s="9">
        <v>216</v>
      </c>
      <c r="K1214" s="9">
        <v>0</v>
      </c>
      <c r="L1214" s="10">
        <v>216</v>
      </c>
    </row>
    <row r="1215" spans="1:12" x14ac:dyDescent="0.25">
      <c r="A1215" s="11" t="s">
        <v>1166</v>
      </c>
      <c r="B1215" s="12"/>
      <c r="C1215" s="12"/>
      <c r="D1215" s="12"/>
      <c r="E1215" s="12"/>
      <c r="F1215" s="12"/>
      <c r="G1215" s="12"/>
      <c r="H1215" s="12"/>
      <c r="I1215" s="12"/>
      <c r="J1215" s="13">
        <f>SUM(J1214:J1214)</f>
        <v>216</v>
      </c>
      <c r="K1215" s="13">
        <f>SUM(K1214:K1214)</f>
        <v>0</v>
      </c>
      <c r="L1215" s="14">
        <f>SUM(L1214:L1214)</f>
        <v>216</v>
      </c>
    </row>
    <row r="1217" spans="1:12" x14ac:dyDescent="0.25">
      <c r="A1217" s="15" t="s">
        <v>1168</v>
      </c>
      <c r="B1217" s="17">
        <v>45198</v>
      </c>
      <c r="C1217" s="18" t="s">
        <v>13</v>
      </c>
      <c r="D1217" s="18" t="s">
        <v>1169</v>
      </c>
      <c r="E1217" s="18"/>
      <c r="F1217" s="18" t="s">
        <v>37</v>
      </c>
      <c r="G1217" s="17">
        <v>45198</v>
      </c>
      <c r="H1217" s="18"/>
      <c r="I1217" s="18" t="s">
        <v>16</v>
      </c>
      <c r="J1217" s="19">
        <v>0</v>
      </c>
      <c r="K1217" s="19">
        <v>1083.24</v>
      </c>
      <c r="L1217" s="23">
        <v>-1083.24</v>
      </c>
    </row>
    <row r="1218" spans="1:12" x14ac:dyDescent="0.25">
      <c r="A1218" s="16" t="s">
        <v>1168</v>
      </c>
      <c r="B1218" s="20">
        <v>45260</v>
      </c>
      <c r="C1218" s="21" t="s">
        <v>18</v>
      </c>
      <c r="D1218" s="21" t="s">
        <v>1170</v>
      </c>
      <c r="E1218" s="21"/>
      <c r="F1218" s="21" t="s">
        <v>22</v>
      </c>
      <c r="G1218" s="20">
        <v>45290</v>
      </c>
      <c r="H1218" s="21"/>
      <c r="I1218" s="21"/>
      <c r="J1218" s="22">
        <v>1541.5</v>
      </c>
      <c r="K1218" s="22">
        <v>0</v>
      </c>
      <c r="L1218" s="24">
        <v>1541.5</v>
      </c>
    </row>
    <row r="1219" spans="1:12" x14ac:dyDescent="0.25">
      <c r="A1219" s="11" t="s">
        <v>1168</v>
      </c>
      <c r="B1219" s="12"/>
      <c r="C1219" s="12"/>
      <c r="D1219" s="12"/>
      <c r="E1219" s="12"/>
      <c r="F1219" s="12"/>
      <c r="G1219" s="12"/>
      <c r="H1219" s="12"/>
      <c r="I1219" s="12"/>
      <c r="J1219" s="13">
        <f>SUM(J1217:J1218)</f>
        <v>1541.5</v>
      </c>
      <c r="K1219" s="13">
        <f>SUM(K1217:K1218)</f>
        <v>1083.24</v>
      </c>
      <c r="L1219" s="14">
        <f>SUM(L1217:L1218)</f>
        <v>458.26</v>
      </c>
    </row>
    <row r="1221" spans="1:12" x14ac:dyDescent="0.25">
      <c r="A1221" s="15" t="s">
        <v>1171</v>
      </c>
      <c r="B1221" s="17">
        <v>45170</v>
      </c>
      <c r="C1221" s="18" t="s">
        <v>13</v>
      </c>
      <c r="D1221" s="18" t="s">
        <v>1172</v>
      </c>
      <c r="E1221" s="18"/>
      <c r="F1221" s="18" t="s">
        <v>15</v>
      </c>
      <c r="G1221" s="17">
        <v>45170</v>
      </c>
      <c r="H1221" s="18"/>
      <c r="I1221" s="18" t="s">
        <v>16</v>
      </c>
      <c r="J1221" s="19">
        <v>0</v>
      </c>
      <c r="K1221" s="19">
        <v>276</v>
      </c>
      <c r="L1221" s="23">
        <v>-276</v>
      </c>
    </row>
    <row r="1222" spans="1:12" x14ac:dyDescent="0.25">
      <c r="A1222" s="25" t="s">
        <v>1171</v>
      </c>
      <c r="B1222" s="4">
        <v>45208</v>
      </c>
      <c r="C1222" t="s">
        <v>13</v>
      </c>
      <c r="D1222" t="s">
        <v>1173</v>
      </c>
      <c r="F1222" t="s">
        <v>37</v>
      </c>
      <c r="G1222" s="4">
        <v>45208</v>
      </c>
      <c r="I1222" t="s">
        <v>16</v>
      </c>
      <c r="J1222" s="5">
        <v>0</v>
      </c>
      <c r="K1222" s="5">
        <v>190.15</v>
      </c>
      <c r="L1222" s="26">
        <v>-190.15</v>
      </c>
    </row>
    <row r="1223" spans="1:12" x14ac:dyDescent="0.25">
      <c r="A1223" s="25" t="s">
        <v>1171</v>
      </c>
      <c r="B1223" s="4">
        <v>45245</v>
      </c>
      <c r="C1223" t="s">
        <v>18</v>
      </c>
      <c r="D1223" t="s">
        <v>1174</v>
      </c>
      <c r="F1223" t="s">
        <v>29</v>
      </c>
      <c r="G1223" s="4">
        <v>45275</v>
      </c>
      <c r="J1223" s="5">
        <v>235.01</v>
      </c>
      <c r="K1223" s="5">
        <v>0</v>
      </c>
      <c r="L1223" s="26">
        <v>235.01</v>
      </c>
    </row>
    <row r="1224" spans="1:12" x14ac:dyDescent="0.25">
      <c r="A1224" s="16" t="s">
        <v>1171</v>
      </c>
      <c r="B1224" s="20">
        <v>45260</v>
      </c>
      <c r="C1224" s="21" t="s">
        <v>18</v>
      </c>
      <c r="D1224" s="21" t="s">
        <v>1175</v>
      </c>
      <c r="E1224" s="21"/>
      <c r="F1224" s="21" t="s">
        <v>22</v>
      </c>
      <c r="G1224" s="20">
        <v>45290</v>
      </c>
      <c r="H1224" s="21"/>
      <c r="I1224" s="21"/>
      <c r="J1224" s="22">
        <v>928.8</v>
      </c>
      <c r="K1224" s="22">
        <v>0</v>
      </c>
      <c r="L1224" s="24">
        <v>928.8</v>
      </c>
    </row>
    <row r="1225" spans="1:12" x14ac:dyDescent="0.25">
      <c r="A1225" s="11" t="s">
        <v>1171</v>
      </c>
      <c r="B1225" s="12"/>
      <c r="C1225" s="12"/>
      <c r="D1225" s="12"/>
      <c r="E1225" s="12"/>
      <c r="F1225" s="12"/>
      <c r="G1225" s="12"/>
      <c r="H1225" s="12"/>
      <c r="I1225" s="12"/>
      <c r="J1225" s="13">
        <f>SUM(J1221:J1224)</f>
        <v>1163.81</v>
      </c>
      <c r="K1225" s="13">
        <f>SUM(K1221:K1224)</f>
        <v>466.15</v>
      </c>
      <c r="L1225" s="14">
        <f>SUM(L1221:L1224)</f>
        <v>697.66</v>
      </c>
    </row>
    <row r="1227" spans="1:12" x14ac:dyDescent="0.25">
      <c r="A1227" s="15" t="s">
        <v>1176</v>
      </c>
      <c r="B1227" s="17">
        <v>45170</v>
      </c>
      <c r="C1227" s="18" t="s">
        <v>13</v>
      </c>
      <c r="D1227" s="18" t="s">
        <v>1177</v>
      </c>
      <c r="E1227" s="18"/>
      <c r="F1227" s="18" t="s">
        <v>178</v>
      </c>
      <c r="G1227" s="17">
        <v>45170</v>
      </c>
      <c r="H1227" s="18"/>
      <c r="I1227" s="18" t="s">
        <v>16</v>
      </c>
      <c r="J1227" s="19">
        <v>0</v>
      </c>
      <c r="K1227" s="19">
        <v>1786.8</v>
      </c>
      <c r="L1227" s="23">
        <v>-1786.8</v>
      </c>
    </row>
    <row r="1228" spans="1:12" x14ac:dyDescent="0.25">
      <c r="A1228" s="25" t="s">
        <v>1176</v>
      </c>
      <c r="B1228" s="4">
        <v>45170</v>
      </c>
      <c r="C1228" t="s">
        <v>13</v>
      </c>
      <c r="D1228" t="s">
        <v>1178</v>
      </c>
      <c r="F1228" t="s">
        <v>1179</v>
      </c>
      <c r="G1228" s="4">
        <v>45170</v>
      </c>
      <c r="I1228" t="s">
        <v>16</v>
      </c>
      <c r="J1228" s="5">
        <v>0</v>
      </c>
      <c r="K1228" s="5">
        <v>-44.77</v>
      </c>
      <c r="L1228" s="26">
        <v>44.77</v>
      </c>
    </row>
    <row r="1229" spans="1:12" x14ac:dyDescent="0.25">
      <c r="A1229" s="25" t="s">
        <v>1176</v>
      </c>
      <c r="B1229" s="4">
        <v>45184</v>
      </c>
      <c r="C1229" t="s">
        <v>13</v>
      </c>
      <c r="D1229" t="s">
        <v>1180</v>
      </c>
      <c r="F1229" t="s">
        <v>35</v>
      </c>
      <c r="G1229" s="4">
        <v>45184</v>
      </c>
      <c r="I1229" t="s">
        <v>16</v>
      </c>
      <c r="J1229" s="5">
        <v>0</v>
      </c>
      <c r="K1229" s="5">
        <v>579.34</v>
      </c>
      <c r="L1229" s="26">
        <v>-579.34</v>
      </c>
    </row>
    <row r="1230" spans="1:12" x14ac:dyDescent="0.25">
      <c r="A1230" s="25" t="s">
        <v>1176</v>
      </c>
      <c r="B1230" s="4">
        <v>45201</v>
      </c>
      <c r="C1230" t="s">
        <v>13</v>
      </c>
      <c r="D1230" t="s">
        <v>1181</v>
      </c>
      <c r="F1230" t="s">
        <v>37</v>
      </c>
      <c r="G1230" s="4">
        <v>45201</v>
      </c>
      <c r="I1230" t="s">
        <v>16</v>
      </c>
      <c r="J1230" s="5">
        <v>0</v>
      </c>
      <c r="K1230" s="5">
        <v>3624.27</v>
      </c>
      <c r="L1230" s="26">
        <v>-3624.27</v>
      </c>
    </row>
    <row r="1231" spans="1:12" x14ac:dyDescent="0.25">
      <c r="A1231" s="25" t="s">
        <v>1176</v>
      </c>
      <c r="B1231" s="4">
        <v>45230</v>
      </c>
      <c r="C1231" t="s">
        <v>18</v>
      </c>
      <c r="D1231" t="s">
        <v>1182</v>
      </c>
      <c r="F1231" t="s">
        <v>20</v>
      </c>
      <c r="G1231" s="4">
        <v>45260</v>
      </c>
      <c r="J1231" s="5">
        <v>7143.81</v>
      </c>
      <c r="K1231" s="5">
        <v>0</v>
      </c>
      <c r="L1231" s="26">
        <v>7143.81</v>
      </c>
    </row>
    <row r="1232" spans="1:12" x14ac:dyDescent="0.25">
      <c r="A1232" s="25" t="s">
        <v>1176</v>
      </c>
      <c r="B1232" s="4">
        <v>45260</v>
      </c>
      <c r="C1232" t="s">
        <v>18</v>
      </c>
      <c r="D1232" t="s">
        <v>1183</v>
      </c>
      <c r="F1232" t="s">
        <v>22</v>
      </c>
      <c r="G1232" s="4">
        <v>45290</v>
      </c>
      <c r="J1232" s="5">
        <v>4099.88</v>
      </c>
      <c r="K1232" s="5">
        <v>0</v>
      </c>
      <c r="L1232" s="26">
        <v>4099.88</v>
      </c>
    </row>
    <row r="1233" spans="1:12" x14ac:dyDescent="0.25">
      <c r="A1233" s="16" t="s">
        <v>1176</v>
      </c>
      <c r="B1233" s="20">
        <v>45275</v>
      </c>
      <c r="C1233" s="21" t="s">
        <v>18</v>
      </c>
      <c r="D1233" s="21" t="s">
        <v>1184</v>
      </c>
      <c r="E1233" s="21"/>
      <c r="F1233" s="21" t="s">
        <v>25</v>
      </c>
      <c r="G1233" s="20">
        <v>45306</v>
      </c>
      <c r="H1233" s="21"/>
      <c r="I1233" s="21"/>
      <c r="J1233" s="22">
        <v>6114.54</v>
      </c>
      <c r="K1233" s="22">
        <v>0</v>
      </c>
      <c r="L1233" s="24">
        <v>6114.54</v>
      </c>
    </row>
    <row r="1234" spans="1:12" x14ac:dyDescent="0.25">
      <c r="A1234" s="11" t="s">
        <v>1176</v>
      </c>
      <c r="B1234" s="12"/>
      <c r="C1234" s="12"/>
      <c r="D1234" s="12"/>
      <c r="E1234" s="12"/>
      <c r="F1234" s="12"/>
      <c r="G1234" s="12"/>
      <c r="H1234" s="12"/>
      <c r="I1234" s="12"/>
      <c r="J1234" s="13">
        <f>SUM(J1227:J1233)</f>
        <v>17358.23</v>
      </c>
      <c r="K1234" s="13">
        <f>SUM(K1227:K1233)</f>
        <v>5945.6399999999994</v>
      </c>
      <c r="L1234" s="14">
        <f>SUM(L1227:L1233)</f>
        <v>11412.59</v>
      </c>
    </row>
    <row r="1236" spans="1:12" x14ac:dyDescent="0.25">
      <c r="A1236" s="15" t="s">
        <v>1185</v>
      </c>
      <c r="B1236" s="17">
        <v>45175</v>
      </c>
      <c r="C1236" s="18" t="s">
        <v>13</v>
      </c>
      <c r="D1236" s="18" t="s">
        <v>1186</v>
      </c>
      <c r="E1236" s="18"/>
      <c r="F1236" s="18" t="s">
        <v>1187</v>
      </c>
      <c r="G1236" s="17">
        <v>45175</v>
      </c>
      <c r="H1236" s="18"/>
      <c r="I1236" s="18" t="s">
        <v>16</v>
      </c>
      <c r="J1236" s="19">
        <v>0</v>
      </c>
      <c r="K1236" s="19">
        <v>93.32</v>
      </c>
      <c r="L1236" s="23">
        <v>-93.32</v>
      </c>
    </row>
    <row r="1237" spans="1:12" x14ac:dyDescent="0.25">
      <c r="A1237" s="25" t="s">
        <v>1185</v>
      </c>
      <c r="B1237" s="4">
        <v>45175</v>
      </c>
      <c r="C1237" t="s">
        <v>13</v>
      </c>
      <c r="D1237" t="s">
        <v>1188</v>
      </c>
      <c r="F1237" t="s">
        <v>1189</v>
      </c>
      <c r="G1237" s="4">
        <v>45175</v>
      </c>
      <c r="I1237" t="s">
        <v>16</v>
      </c>
      <c r="J1237" s="5">
        <v>0</v>
      </c>
      <c r="K1237" s="5">
        <v>124.66</v>
      </c>
      <c r="L1237" s="26">
        <v>-124.66</v>
      </c>
    </row>
    <row r="1238" spans="1:12" x14ac:dyDescent="0.25">
      <c r="A1238" s="16" t="s">
        <v>1185</v>
      </c>
      <c r="B1238" s="20">
        <v>45260</v>
      </c>
      <c r="C1238" s="21" t="s">
        <v>18</v>
      </c>
      <c r="D1238" s="21" t="s">
        <v>1190</v>
      </c>
      <c r="E1238" s="21"/>
      <c r="F1238" s="21" t="s">
        <v>22</v>
      </c>
      <c r="G1238" s="20">
        <v>45290</v>
      </c>
      <c r="H1238" s="21"/>
      <c r="I1238" s="21"/>
      <c r="J1238" s="22">
        <v>141.43</v>
      </c>
      <c r="K1238" s="22">
        <v>0</v>
      </c>
      <c r="L1238" s="24">
        <v>141.43</v>
      </c>
    </row>
    <row r="1239" spans="1:12" x14ac:dyDescent="0.25">
      <c r="A1239" s="11" t="s">
        <v>1185</v>
      </c>
      <c r="B1239" s="12"/>
      <c r="C1239" s="12"/>
      <c r="D1239" s="12"/>
      <c r="E1239" s="12"/>
      <c r="F1239" s="12"/>
      <c r="G1239" s="12"/>
      <c r="H1239" s="12"/>
      <c r="I1239" s="12"/>
      <c r="J1239" s="13">
        <f>SUM(J1236:J1238)</f>
        <v>141.43</v>
      </c>
      <c r="K1239" s="13">
        <f>SUM(K1236:K1238)</f>
        <v>217.98</v>
      </c>
      <c r="L1239" s="14">
        <f>SUM(L1236:L1238)</f>
        <v>-76.549999999999983</v>
      </c>
    </row>
    <row r="1241" spans="1:12" x14ac:dyDescent="0.25">
      <c r="A1241" s="15" t="s">
        <v>1191</v>
      </c>
      <c r="B1241" s="17">
        <v>45185</v>
      </c>
      <c r="C1241" s="18" t="s">
        <v>18</v>
      </c>
      <c r="D1241" s="18" t="s">
        <v>1192</v>
      </c>
      <c r="E1241" s="18"/>
      <c r="F1241" s="18" t="s">
        <v>1193</v>
      </c>
      <c r="G1241" s="17">
        <v>45246</v>
      </c>
      <c r="H1241" s="18"/>
      <c r="I1241" s="18"/>
      <c r="J1241" s="19">
        <v>2005.8</v>
      </c>
      <c r="K1241" s="19">
        <v>0</v>
      </c>
      <c r="L1241" s="23">
        <v>2005.8</v>
      </c>
    </row>
    <row r="1242" spans="1:12" x14ac:dyDescent="0.25">
      <c r="A1242" s="25" t="s">
        <v>1191</v>
      </c>
      <c r="B1242" s="4">
        <v>45187</v>
      </c>
      <c r="C1242" t="s">
        <v>13</v>
      </c>
      <c r="D1242" t="s">
        <v>1194</v>
      </c>
      <c r="F1242" t="s">
        <v>178</v>
      </c>
      <c r="G1242" s="4">
        <v>45187</v>
      </c>
      <c r="I1242" t="s">
        <v>16</v>
      </c>
      <c r="J1242" s="5">
        <v>0</v>
      </c>
      <c r="K1242" s="5">
        <v>2376.5300000000002</v>
      </c>
      <c r="L1242" s="26">
        <v>-2376.5300000000002</v>
      </c>
    </row>
    <row r="1243" spans="1:12" x14ac:dyDescent="0.25">
      <c r="A1243" s="25" t="s">
        <v>1191</v>
      </c>
      <c r="B1243" s="4">
        <v>45187</v>
      </c>
      <c r="C1243" t="s">
        <v>13</v>
      </c>
      <c r="D1243" t="s">
        <v>1195</v>
      </c>
      <c r="F1243" t="s">
        <v>60</v>
      </c>
      <c r="G1243" s="4">
        <v>45187</v>
      </c>
      <c r="I1243" t="s">
        <v>16</v>
      </c>
      <c r="J1243" s="5">
        <v>0</v>
      </c>
      <c r="K1243" s="5">
        <v>1277.3599999999999</v>
      </c>
      <c r="L1243" s="26">
        <v>-1277.3599999999999</v>
      </c>
    </row>
    <row r="1244" spans="1:12" x14ac:dyDescent="0.25">
      <c r="A1244" s="25" t="s">
        <v>1191</v>
      </c>
      <c r="B1244" s="4">
        <v>45187</v>
      </c>
      <c r="C1244" t="s">
        <v>13</v>
      </c>
      <c r="D1244" t="s">
        <v>1196</v>
      </c>
      <c r="F1244" t="s">
        <v>37</v>
      </c>
      <c r="G1244" s="4">
        <v>45187</v>
      </c>
      <c r="I1244" t="s">
        <v>16</v>
      </c>
      <c r="J1244" s="5">
        <v>0</v>
      </c>
      <c r="K1244" s="5">
        <v>195.7</v>
      </c>
      <c r="L1244" s="26">
        <v>-195.7</v>
      </c>
    </row>
    <row r="1245" spans="1:12" x14ac:dyDescent="0.25">
      <c r="A1245" s="25" t="s">
        <v>1191</v>
      </c>
      <c r="B1245" s="4">
        <v>45199</v>
      </c>
      <c r="C1245" t="s">
        <v>18</v>
      </c>
      <c r="D1245" t="s">
        <v>1197</v>
      </c>
      <c r="F1245" t="s">
        <v>438</v>
      </c>
      <c r="G1245" s="4">
        <v>45260</v>
      </c>
      <c r="J1245" s="5">
        <v>2308.02</v>
      </c>
      <c r="K1245" s="5">
        <v>0</v>
      </c>
      <c r="L1245" s="26">
        <v>2308.02</v>
      </c>
    </row>
    <row r="1246" spans="1:12" x14ac:dyDescent="0.25">
      <c r="A1246" s="25" t="s">
        <v>1191</v>
      </c>
      <c r="B1246" s="4">
        <v>45214</v>
      </c>
      <c r="C1246" t="s">
        <v>18</v>
      </c>
      <c r="D1246" t="s">
        <v>1198</v>
      </c>
      <c r="F1246" t="s">
        <v>66</v>
      </c>
      <c r="G1246" s="4">
        <v>45275</v>
      </c>
      <c r="J1246" s="5">
        <v>1463.62</v>
      </c>
      <c r="K1246" s="5">
        <v>0</v>
      </c>
      <c r="L1246" s="26">
        <v>1463.62</v>
      </c>
    </row>
    <row r="1247" spans="1:12" x14ac:dyDescent="0.25">
      <c r="A1247" s="25" t="s">
        <v>1191</v>
      </c>
      <c r="B1247" s="4">
        <v>45230</v>
      </c>
      <c r="C1247" t="s">
        <v>18</v>
      </c>
      <c r="D1247" t="s">
        <v>1199</v>
      </c>
      <c r="F1247" t="s">
        <v>20</v>
      </c>
      <c r="G1247" s="4">
        <v>45291</v>
      </c>
      <c r="J1247" s="5">
        <v>1228.3900000000001</v>
      </c>
      <c r="K1247" s="5">
        <v>0</v>
      </c>
      <c r="L1247" s="26">
        <v>1228.3900000000001</v>
      </c>
    </row>
    <row r="1248" spans="1:12" x14ac:dyDescent="0.25">
      <c r="A1248" s="25" t="s">
        <v>1191</v>
      </c>
      <c r="B1248" s="4">
        <v>45245</v>
      </c>
      <c r="C1248" t="s">
        <v>18</v>
      </c>
      <c r="D1248" t="s">
        <v>1200</v>
      </c>
      <c r="F1248" t="s">
        <v>29</v>
      </c>
      <c r="G1248" s="4">
        <v>45306</v>
      </c>
      <c r="J1248" s="5">
        <v>626.72</v>
      </c>
      <c r="K1248" s="5">
        <v>0</v>
      </c>
      <c r="L1248" s="26">
        <v>626.72</v>
      </c>
    </row>
    <row r="1249" spans="1:12" x14ac:dyDescent="0.25">
      <c r="A1249" s="25" t="s">
        <v>1191</v>
      </c>
      <c r="B1249" s="4">
        <v>45251</v>
      </c>
      <c r="C1249" t="s">
        <v>13</v>
      </c>
      <c r="D1249" t="s">
        <v>1201</v>
      </c>
      <c r="F1249" t="s">
        <v>35</v>
      </c>
      <c r="G1249" s="4">
        <v>45251</v>
      </c>
      <c r="I1249" t="s">
        <v>16</v>
      </c>
      <c r="J1249" s="5">
        <v>0</v>
      </c>
      <c r="K1249" s="5">
        <v>292.91000000000003</v>
      </c>
      <c r="L1249" s="26">
        <v>-292.91000000000003</v>
      </c>
    </row>
    <row r="1250" spans="1:12" x14ac:dyDescent="0.25">
      <c r="A1250" s="25" t="s">
        <v>1191</v>
      </c>
      <c r="B1250" s="4">
        <v>45251</v>
      </c>
      <c r="C1250" t="s">
        <v>13</v>
      </c>
      <c r="D1250" t="s">
        <v>1202</v>
      </c>
      <c r="F1250" t="s">
        <v>15</v>
      </c>
      <c r="G1250" s="4">
        <v>45251</v>
      </c>
      <c r="I1250" t="s">
        <v>16</v>
      </c>
      <c r="J1250" s="5">
        <v>0</v>
      </c>
      <c r="K1250" s="5">
        <v>1397.04</v>
      </c>
      <c r="L1250" s="26">
        <v>-1397.04</v>
      </c>
    </row>
    <row r="1251" spans="1:12" x14ac:dyDescent="0.25">
      <c r="A1251" s="25" t="s">
        <v>1191</v>
      </c>
      <c r="B1251" s="4">
        <v>45251</v>
      </c>
      <c r="C1251" t="s">
        <v>13</v>
      </c>
      <c r="D1251" t="s">
        <v>1203</v>
      </c>
      <c r="F1251" t="s">
        <v>481</v>
      </c>
      <c r="G1251" s="4">
        <v>45251</v>
      </c>
      <c r="I1251" t="s">
        <v>16</v>
      </c>
      <c r="J1251" s="5">
        <v>0</v>
      </c>
      <c r="K1251" s="5">
        <v>117.72</v>
      </c>
      <c r="L1251" s="26">
        <v>-117.72</v>
      </c>
    </row>
    <row r="1252" spans="1:12" x14ac:dyDescent="0.25">
      <c r="A1252" s="16" t="s">
        <v>1191</v>
      </c>
      <c r="B1252" s="20">
        <v>45260</v>
      </c>
      <c r="C1252" s="21" t="s">
        <v>18</v>
      </c>
      <c r="D1252" s="21" t="s">
        <v>1204</v>
      </c>
      <c r="E1252" s="21"/>
      <c r="F1252" s="21" t="s">
        <v>22</v>
      </c>
      <c r="G1252" s="20">
        <v>45321</v>
      </c>
      <c r="H1252" s="21"/>
      <c r="I1252" s="21"/>
      <c r="J1252" s="22">
        <v>1326.11</v>
      </c>
      <c r="K1252" s="22">
        <v>0</v>
      </c>
      <c r="L1252" s="24">
        <v>1326.11</v>
      </c>
    </row>
    <row r="1253" spans="1:12" x14ac:dyDescent="0.25">
      <c r="A1253" s="11" t="s">
        <v>1191</v>
      </c>
      <c r="B1253" s="12"/>
      <c r="C1253" s="12"/>
      <c r="D1253" s="12"/>
      <c r="E1253" s="12"/>
      <c r="F1253" s="12"/>
      <c r="G1253" s="12"/>
      <c r="H1253" s="12"/>
      <c r="I1253" s="12"/>
      <c r="J1253" s="13">
        <f>SUM(J1241:J1252)</f>
        <v>8958.66</v>
      </c>
      <c r="K1253" s="13">
        <f>SUM(K1241:K1252)</f>
        <v>5657.26</v>
      </c>
      <c r="L1253" s="14">
        <f>SUM(L1241:L1252)</f>
        <v>3301.4</v>
      </c>
    </row>
    <row r="1255" spans="1:12" x14ac:dyDescent="0.25">
      <c r="A1255" s="6" t="s">
        <v>1205</v>
      </c>
      <c r="B1255" s="7">
        <v>45260</v>
      </c>
      <c r="C1255" s="8" t="s">
        <v>18</v>
      </c>
      <c r="D1255" s="8" t="s">
        <v>1206</v>
      </c>
      <c r="E1255" s="8"/>
      <c r="F1255" s="8" t="s">
        <v>22</v>
      </c>
      <c r="G1255" s="7">
        <v>45290</v>
      </c>
      <c r="H1255" s="8"/>
      <c r="I1255" s="8"/>
      <c r="J1255" s="9">
        <v>204</v>
      </c>
      <c r="K1255" s="9">
        <v>0</v>
      </c>
      <c r="L1255" s="10">
        <v>204</v>
      </c>
    </row>
    <row r="1256" spans="1:12" x14ac:dyDescent="0.25">
      <c r="A1256" s="11" t="s">
        <v>1205</v>
      </c>
      <c r="B1256" s="12"/>
      <c r="C1256" s="12"/>
      <c r="D1256" s="12"/>
      <c r="E1256" s="12"/>
      <c r="F1256" s="12"/>
      <c r="G1256" s="12"/>
      <c r="H1256" s="12"/>
      <c r="I1256" s="12"/>
      <c r="J1256" s="13">
        <f>SUM(J1255:J1255)</f>
        <v>204</v>
      </c>
      <c r="K1256" s="13">
        <f>SUM(K1255:K1255)</f>
        <v>0</v>
      </c>
      <c r="L1256" s="14">
        <f>SUM(L1255:L1255)</f>
        <v>204</v>
      </c>
    </row>
    <row r="1258" spans="1:12" x14ac:dyDescent="0.25">
      <c r="A1258" s="6" t="s">
        <v>1207</v>
      </c>
      <c r="B1258" s="7">
        <v>45210</v>
      </c>
      <c r="C1258" s="8" t="s">
        <v>13</v>
      </c>
      <c r="D1258" s="8" t="s">
        <v>1208</v>
      </c>
      <c r="E1258" s="8"/>
      <c r="F1258" s="8" t="s">
        <v>37</v>
      </c>
      <c r="G1258" s="7">
        <v>45210</v>
      </c>
      <c r="H1258" s="8"/>
      <c r="I1258" s="8" t="s">
        <v>16</v>
      </c>
      <c r="J1258" s="9">
        <v>0</v>
      </c>
      <c r="K1258" s="9">
        <v>240</v>
      </c>
      <c r="L1258" s="10">
        <v>-240</v>
      </c>
    </row>
    <row r="1259" spans="1:12" x14ac:dyDescent="0.25">
      <c r="A1259" s="11" t="s">
        <v>1207</v>
      </c>
      <c r="B1259" s="12"/>
      <c r="C1259" s="12"/>
      <c r="D1259" s="12"/>
      <c r="E1259" s="12"/>
      <c r="F1259" s="12"/>
      <c r="G1259" s="12"/>
      <c r="H1259" s="12"/>
      <c r="I1259" s="12"/>
      <c r="J1259" s="13">
        <f>SUM(J1258:J1258)</f>
        <v>0</v>
      </c>
      <c r="K1259" s="13">
        <f>SUM(K1258:K1258)</f>
        <v>240</v>
      </c>
      <c r="L1259" s="14">
        <f>SUM(L1258:L1258)</f>
        <v>-240</v>
      </c>
    </row>
    <row r="1261" spans="1:12" x14ac:dyDescent="0.25">
      <c r="A1261" s="15" t="s">
        <v>1209</v>
      </c>
      <c r="B1261" s="17">
        <v>45175</v>
      </c>
      <c r="C1261" s="18" t="s">
        <v>13</v>
      </c>
      <c r="D1261" s="18" t="s">
        <v>1210</v>
      </c>
      <c r="E1261" s="18"/>
      <c r="F1261" s="18" t="s">
        <v>15</v>
      </c>
      <c r="G1261" s="17">
        <v>45175</v>
      </c>
      <c r="H1261" s="18"/>
      <c r="I1261" s="18" t="s">
        <v>16</v>
      </c>
      <c r="J1261" s="19">
        <v>0</v>
      </c>
      <c r="K1261" s="19">
        <v>336</v>
      </c>
      <c r="L1261" s="23">
        <v>-336</v>
      </c>
    </row>
    <row r="1262" spans="1:12" x14ac:dyDescent="0.25">
      <c r="A1262" s="25" t="s">
        <v>1209</v>
      </c>
      <c r="B1262" s="4">
        <v>45230</v>
      </c>
      <c r="C1262" t="s">
        <v>18</v>
      </c>
      <c r="D1262" t="s">
        <v>1211</v>
      </c>
      <c r="F1262" t="s">
        <v>20</v>
      </c>
      <c r="G1262" s="4">
        <v>45260</v>
      </c>
      <c r="J1262" s="5">
        <v>96</v>
      </c>
      <c r="K1262" s="5">
        <v>0</v>
      </c>
      <c r="L1262" s="26">
        <v>96</v>
      </c>
    </row>
    <row r="1263" spans="1:12" x14ac:dyDescent="0.25">
      <c r="A1263" s="25" t="s">
        <v>1209</v>
      </c>
      <c r="B1263" s="4">
        <v>45261</v>
      </c>
      <c r="C1263" t="s">
        <v>13</v>
      </c>
      <c r="F1263" t="s">
        <v>1212</v>
      </c>
      <c r="G1263" s="4">
        <v>45261</v>
      </c>
      <c r="J1263" s="5">
        <v>0</v>
      </c>
      <c r="K1263" s="5">
        <v>293.22000000000003</v>
      </c>
      <c r="L1263" s="26">
        <v>-293.22000000000003</v>
      </c>
    </row>
    <row r="1264" spans="1:12" x14ac:dyDescent="0.25">
      <c r="A1264" s="16" t="s">
        <v>1209</v>
      </c>
      <c r="B1264" s="20">
        <v>45275</v>
      </c>
      <c r="C1264" s="21" t="s">
        <v>18</v>
      </c>
      <c r="D1264" s="21" t="s">
        <v>1213</v>
      </c>
      <c r="E1264" s="21"/>
      <c r="F1264" s="21" t="s">
        <v>25</v>
      </c>
      <c r="G1264" s="20">
        <v>45306</v>
      </c>
      <c r="H1264" s="21"/>
      <c r="I1264" s="21"/>
      <c r="J1264" s="22">
        <v>300</v>
      </c>
      <c r="K1264" s="22">
        <v>0</v>
      </c>
      <c r="L1264" s="24">
        <v>300</v>
      </c>
    </row>
    <row r="1265" spans="1:12" x14ac:dyDescent="0.25">
      <c r="A1265" s="11" t="s">
        <v>1209</v>
      </c>
      <c r="B1265" s="12"/>
      <c r="C1265" s="12"/>
      <c r="D1265" s="12"/>
      <c r="E1265" s="12"/>
      <c r="F1265" s="12"/>
      <c r="G1265" s="12"/>
      <c r="H1265" s="12"/>
      <c r="I1265" s="12"/>
      <c r="J1265" s="13">
        <f>SUM(J1261:J1264)</f>
        <v>396</v>
      </c>
      <c r="K1265" s="13">
        <f>SUM(K1261:K1264)</f>
        <v>629.22</v>
      </c>
      <c r="L1265" s="14">
        <f>SUM(L1261:L1264)</f>
        <v>-233.22000000000003</v>
      </c>
    </row>
    <row r="1267" spans="1:12" x14ac:dyDescent="0.25">
      <c r="A1267" s="15" t="s">
        <v>1214</v>
      </c>
      <c r="B1267" s="17">
        <v>45170</v>
      </c>
      <c r="C1267" s="18" t="s">
        <v>13</v>
      </c>
      <c r="D1267" s="18" t="s">
        <v>1215</v>
      </c>
      <c r="E1267" s="18"/>
      <c r="F1267" s="18" t="s">
        <v>15</v>
      </c>
      <c r="G1267" s="17">
        <v>45170</v>
      </c>
      <c r="H1267" s="18"/>
      <c r="I1267" s="18" t="s">
        <v>16</v>
      </c>
      <c r="J1267" s="19">
        <v>0</v>
      </c>
      <c r="K1267" s="19">
        <v>336</v>
      </c>
      <c r="L1267" s="23">
        <v>-336</v>
      </c>
    </row>
    <row r="1268" spans="1:12" x14ac:dyDescent="0.25">
      <c r="A1268" s="25" t="s">
        <v>1214</v>
      </c>
      <c r="B1268" s="4">
        <v>45245</v>
      </c>
      <c r="C1268" t="s">
        <v>18</v>
      </c>
      <c r="D1268" t="s">
        <v>1216</v>
      </c>
      <c r="F1268" t="s">
        <v>29</v>
      </c>
      <c r="G1268" s="4">
        <v>45275</v>
      </c>
      <c r="J1268" s="5">
        <v>160.08000000000001</v>
      </c>
      <c r="K1268" s="5">
        <v>0</v>
      </c>
      <c r="L1268" s="26">
        <v>160.08000000000001</v>
      </c>
    </row>
    <row r="1269" spans="1:12" x14ac:dyDescent="0.25">
      <c r="A1269" s="16" t="s">
        <v>1214</v>
      </c>
      <c r="B1269" s="20">
        <v>45275</v>
      </c>
      <c r="C1269" s="21" t="s">
        <v>18</v>
      </c>
      <c r="D1269" s="21" t="s">
        <v>1217</v>
      </c>
      <c r="E1269" s="21"/>
      <c r="F1269" s="21" t="s">
        <v>25</v>
      </c>
      <c r="G1269" s="20">
        <v>45306</v>
      </c>
      <c r="H1269" s="21"/>
      <c r="I1269" s="21"/>
      <c r="J1269" s="22">
        <v>690</v>
      </c>
      <c r="K1269" s="22">
        <v>0</v>
      </c>
      <c r="L1269" s="24">
        <v>690</v>
      </c>
    </row>
    <row r="1270" spans="1:12" x14ac:dyDescent="0.25">
      <c r="A1270" s="11" t="s">
        <v>1214</v>
      </c>
      <c r="B1270" s="12"/>
      <c r="C1270" s="12"/>
      <c r="D1270" s="12"/>
      <c r="E1270" s="12"/>
      <c r="F1270" s="12"/>
      <c r="G1270" s="12"/>
      <c r="H1270" s="12"/>
      <c r="I1270" s="12"/>
      <c r="J1270" s="13">
        <f>SUM(J1267:J1269)</f>
        <v>850.08</v>
      </c>
      <c r="K1270" s="13">
        <f>SUM(K1267:K1269)</f>
        <v>336</v>
      </c>
      <c r="L1270" s="14">
        <f>SUM(L1267:L1269)</f>
        <v>514.08000000000004</v>
      </c>
    </row>
    <row r="1272" spans="1:12" x14ac:dyDescent="0.25">
      <c r="A1272" s="15" t="s">
        <v>1218</v>
      </c>
      <c r="B1272" s="17">
        <v>45187</v>
      </c>
      <c r="C1272" s="18" t="s">
        <v>13</v>
      </c>
      <c r="D1272" s="18" t="s">
        <v>1219</v>
      </c>
      <c r="E1272" s="18"/>
      <c r="F1272" s="18" t="s">
        <v>35</v>
      </c>
      <c r="G1272" s="17">
        <v>45187</v>
      </c>
      <c r="H1272" s="18"/>
      <c r="I1272" s="18" t="s">
        <v>16</v>
      </c>
      <c r="J1272" s="19">
        <v>0</v>
      </c>
      <c r="K1272" s="19">
        <v>402</v>
      </c>
      <c r="L1272" s="23">
        <v>-402</v>
      </c>
    </row>
    <row r="1273" spans="1:12" x14ac:dyDescent="0.25">
      <c r="A1273" s="25" t="s">
        <v>1218</v>
      </c>
      <c r="B1273" s="4">
        <v>45201</v>
      </c>
      <c r="C1273" t="s">
        <v>13</v>
      </c>
      <c r="D1273" t="s">
        <v>1220</v>
      </c>
      <c r="F1273" t="s">
        <v>37</v>
      </c>
      <c r="G1273" s="4">
        <v>45201</v>
      </c>
      <c r="I1273" t="s">
        <v>16</v>
      </c>
      <c r="J1273" s="5">
        <v>0</v>
      </c>
      <c r="K1273" s="5">
        <v>450</v>
      </c>
      <c r="L1273" s="26">
        <v>-450</v>
      </c>
    </row>
    <row r="1274" spans="1:12" x14ac:dyDescent="0.25">
      <c r="A1274" s="16" t="s">
        <v>1218</v>
      </c>
      <c r="B1274" s="20">
        <v>45245</v>
      </c>
      <c r="C1274" s="21" t="s">
        <v>18</v>
      </c>
      <c r="D1274" s="21" t="s">
        <v>1221</v>
      </c>
      <c r="E1274" s="21"/>
      <c r="F1274" s="21" t="s">
        <v>29</v>
      </c>
      <c r="G1274" s="20">
        <v>45275</v>
      </c>
      <c r="H1274" s="21"/>
      <c r="I1274" s="21"/>
      <c r="J1274" s="22">
        <v>440</v>
      </c>
      <c r="K1274" s="22">
        <v>0</v>
      </c>
      <c r="L1274" s="24">
        <v>440</v>
      </c>
    </row>
    <row r="1275" spans="1:12" x14ac:dyDescent="0.25">
      <c r="A1275" s="11" t="s">
        <v>1218</v>
      </c>
      <c r="B1275" s="12"/>
      <c r="C1275" s="12"/>
      <c r="D1275" s="12"/>
      <c r="E1275" s="12"/>
      <c r="F1275" s="12"/>
      <c r="G1275" s="12"/>
      <c r="H1275" s="12"/>
      <c r="I1275" s="12"/>
      <c r="J1275" s="13">
        <f>SUM(J1272:J1274)</f>
        <v>440</v>
      </c>
      <c r="K1275" s="13">
        <f>SUM(K1272:K1274)</f>
        <v>852</v>
      </c>
      <c r="L1275" s="14">
        <f>SUM(L1272:L1274)</f>
        <v>-412</v>
      </c>
    </row>
    <row r="1277" spans="1:12" x14ac:dyDescent="0.25">
      <c r="A1277" s="6" t="s">
        <v>1222</v>
      </c>
      <c r="B1277" s="7">
        <v>45205</v>
      </c>
      <c r="C1277" s="8" t="s">
        <v>13</v>
      </c>
      <c r="D1277" s="8" t="s">
        <v>1223</v>
      </c>
      <c r="E1277" s="8"/>
      <c r="F1277" s="8" t="s">
        <v>37</v>
      </c>
      <c r="G1277" s="7">
        <v>45205</v>
      </c>
      <c r="H1277" s="8"/>
      <c r="I1277" s="8" t="s">
        <v>16</v>
      </c>
      <c r="J1277" s="9">
        <v>0</v>
      </c>
      <c r="K1277" s="9">
        <v>144</v>
      </c>
      <c r="L1277" s="10">
        <v>-144</v>
      </c>
    </row>
    <row r="1278" spans="1:12" x14ac:dyDescent="0.25">
      <c r="A1278" s="11" t="s">
        <v>1222</v>
      </c>
      <c r="B1278" s="12"/>
      <c r="C1278" s="12"/>
      <c r="D1278" s="12"/>
      <c r="E1278" s="12"/>
      <c r="F1278" s="12"/>
      <c r="G1278" s="12"/>
      <c r="H1278" s="12"/>
      <c r="I1278" s="12"/>
      <c r="J1278" s="13">
        <f>SUM(J1277:J1277)</f>
        <v>0</v>
      </c>
      <c r="K1278" s="13">
        <f>SUM(K1277:K1277)</f>
        <v>144</v>
      </c>
      <c r="L1278" s="14">
        <f>SUM(L1277:L1277)</f>
        <v>-144</v>
      </c>
    </row>
    <row r="1280" spans="1:12" x14ac:dyDescent="0.25">
      <c r="A1280" s="15" t="s">
        <v>1224</v>
      </c>
      <c r="B1280" s="17">
        <v>45174</v>
      </c>
      <c r="C1280" s="18" t="s">
        <v>13</v>
      </c>
      <c r="D1280" s="18" t="s">
        <v>1225</v>
      </c>
      <c r="E1280" s="18"/>
      <c r="F1280" s="18" t="s">
        <v>15</v>
      </c>
      <c r="G1280" s="17">
        <v>45174</v>
      </c>
      <c r="H1280" s="18"/>
      <c r="I1280" s="18" t="s">
        <v>16</v>
      </c>
      <c r="J1280" s="19">
        <v>0</v>
      </c>
      <c r="K1280" s="19">
        <v>3328</v>
      </c>
      <c r="L1280" s="23">
        <v>-3328</v>
      </c>
    </row>
    <row r="1281" spans="1:12" x14ac:dyDescent="0.25">
      <c r="A1281" s="25" t="s">
        <v>1224</v>
      </c>
      <c r="B1281" s="4">
        <v>45208</v>
      </c>
      <c r="C1281" t="s">
        <v>13</v>
      </c>
      <c r="D1281" t="s">
        <v>1226</v>
      </c>
      <c r="F1281" t="s">
        <v>37</v>
      </c>
      <c r="G1281" s="4">
        <v>45208</v>
      </c>
      <c r="I1281" t="s">
        <v>16</v>
      </c>
      <c r="J1281" s="5">
        <v>0</v>
      </c>
      <c r="K1281" s="5">
        <v>3954</v>
      </c>
      <c r="L1281" s="26">
        <v>-3954</v>
      </c>
    </row>
    <row r="1282" spans="1:12" x14ac:dyDescent="0.25">
      <c r="A1282" s="25" t="s">
        <v>1224</v>
      </c>
      <c r="B1282" s="4">
        <v>45208</v>
      </c>
      <c r="C1282" t="s">
        <v>13</v>
      </c>
      <c r="D1282" t="s">
        <v>1227</v>
      </c>
      <c r="F1282" t="s">
        <v>15</v>
      </c>
      <c r="G1282" s="4">
        <v>45208</v>
      </c>
      <c r="I1282" t="s">
        <v>16</v>
      </c>
      <c r="J1282" s="5">
        <v>0</v>
      </c>
      <c r="K1282" s="5">
        <v>699</v>
      </c>
      <c r="L1282" s="26">
        <v>-699</v>
      </c>
    </row>
    <row r="1283" spans="1:12" x14ac:dyDescent="0.25">
      <c r="A1283" s="25" t="s">
        <v>1224</v>
      </c>
      <c r="B1283" s="4">
        <v>45208</v>
      </c>
      <c r="C1283" t="s">
        <v>13</v>
      </c>
      <c r="D1283" t="s">
        <v>1228</v>
      </c>
      <c r="F1283" t="s">
        <v>35</v>
      </c>
      <c r="G1283" s="4">
        <v>45208</v>
      </c>
      <c r="I1283" t="s">
        <v>16</v>
      </c>
      <c r="J1283" s="5">
        <v>0</v>
      </c>
      <c r="K1283" s="5">
        <v>1271</v>
      </c>
      <c r="L1283" s="26">
        <v>-1271</v>
      </c>
    </row>
    <row r="1284" spans="1:12" x14ac:dyDescent="0.25">
      <c r="A1284" s="25" t="s">
        <v>1224</v>
      </c>
      <c r="B1284" s="4">
        <v>45214</v>
      </c>
      <c r="C1284" t="s">
        <v>18</v>
      </c>
      <c r="D1284" t="s">
        <v>1229</v>
      </c>
      <c r="F1284" t="s">
        <v>66</v>
      </c>
      <c r="G1284" s="4">
        <v>45245</v>
      </c>
      <c r="J1284" s="5">
        <v>1845.22</v>
      </c>
      <c r="K1284" s="5">
        <v>0</v>
      </c>
      <c r="L1284" s="26">
        <v>1845.22</v>
      </c>
    </row>
    <row r="1285" spans="1:12" x14ac:dyDescent="0.25">
      <c r="A1285" s="25" t="s">
        <v>1224</v>
      </c>
      <c r="B1285" s="4">
        <v>45230</v>
      </c>
      <c r="C1285" t="s">
        <v>18</v>
      </c>
      <c r="D1285" t="s">
        <v>1230</v>
      </c>
      <c r="F1285" t="s">
        <v>20</v>
      </c>
      <c r="G1285" s="4">
        <v>45260</v>
      </c>
      <c r="J1285" s="5">
        <v>2191.6</v>
      </c>
      <c r="K1285" s="5">
        <v>0</v>
      </c>
      <c r="L1285" s="26">
        <v>2191.6</v>
      </c>
    </row>
    <row r="1286" spans="1:12" x14ac:dyDescent="0.25">
      <c r="A1286" s="25" t="s">
        <v>1224</v>
      </c>
      <c r="B1286" s="4">
        <v>45245</v>
      </c>
      <c r="C1286" t="s">
        <v>18</v>
      </c>
      <c r="D1286" t="s">
        <v>1231</v>
      </c>
      <c r="F1286" t="s">
        <v>29</v>
      </c>
      <c r="G1286" s="4">
        <v>45275</v>
      </c>
      <c r="J1286" s="5">
        <v>1132.3499999999999</v>
      </c>
      <c r="K1286" s="5">
        <v>0</v>
      </c>
      <c r="L1286" s="26">
        <v>1132.3499999999999</v>
      </c>
    </row>
    <row r="1287" spans="1:12" x14ac:dyDescent="0.25">
      <c r="A1287" s="25" t="s">
        <v>1224</v>
      </c>
      <c r="B1287" s="4">
        <v>45260</v>
      </c>
      <c r="C1287" t="s">
        <v>18</v>
      </c>
      <c r="D1287" t="s">
        <v>1232</v>
      </c>
      <c r="F1287" t="s">
        <v>22</v>
      </c>
      <c r="G1287" s="4">
        <v>45290</v>
      </c>
      <c r="J1287" s="5">
        <v>4689.3999999999996</v>
      </c>
      <c r="K1287" s="5">
        <v>0</v>
      </c>
      <c r="L1287" s="26">
        <v>4689.3999999999996</v>
      </c>
    </row>
    <row r="1288" spans="1:12" x14ac:dyDescent="0.25">
      <c r="A1288" s="16" t="s">
        <v>1224</v>
      </c>
      <c r="B1288" s="20">
        <v>45275</v>
      </c>
      <c r="C1288" s="21" t="s">
        <v>18</v>
      </c>
      <c r="D1288" s="21" t="s">
        <v>1233</v>
      </c>
      <c r="E1288" s="21"/>
      <c r="F1288" s="21" t="s">
        <v>25</v>
      </c>
      <c r="G1288" s="20">
        <v>45306</v>
      </c>
      <c r="H1288" s="21"/>
      <c r="I1288" s="21"/>
      <c r="J1288" s="22">
        <v>665.82</v>
      </c>
      <c r="K1288" s="22">
        <v>0</v>
      </c>
      <c r="L1288" s="24">
        <v>665.82</v>
      </c>
    </row>
    <row r="1289" spans="1:12" x14ac:dyDescent="0.25">
      <c r="A1289" s="11" t="s">
        <v>1224</v>
      </c>
      <c r="B1289" s="12"/>
      <c r="C1289" s="12"/>
      <c r="D1289" s="12"/>
      <c r="E1289" s="12"/>
      <c r="F1289" s="12"/>
      <c r="G1289" s="12"/>
      <c r="H1289" s="12"/>
      <c r="I1289" s="12"/>
      <c r="J1289" s="13">
        <f>SUM(J1280:J1288)</f>
        <v>10524.39</v>
      </c>
      <c r="K1289" s="13">
        <f>SUM(K1280:K1288)</f>
        <v>9252</v>
      </c>
      <c r="L1289" s="14">
        <f>SUM(L1280:L1288)</f>
        <v>1272.3899999999994</v>
      </c>
    </row>
    <row r="1291" spans="1:12" x14ac:dyDescent="0.25">
      <c r="A1291" s="15" t="s">
        <v>1234</v>
      </c>
      <c r="B1291" s="17">
        <v>45230</v>
      </c>
      <c r="C1291" s="18" t="s">
        <v>18</v>
      </c>
      <c r="D1291" s="18" t="s">
        <v>1235</v>
      </c>
      <c r="E1291" s="18"/>
      <c r="F1291" s="18" t="s">
        <v>20</v>
      </c>
      <c r="G1291" s="17">
        <v>45260</v>
      </c>
      <c r="H1291" s="18"/>
      <c r="I1291" s="18"/>
      <c r="J1291" s="19">
        <v>60</v>
      </c>
      <c r="K1291" s="19">
        <v>0</v>
      </c>
      <c r="L1291" s="23">
        <v>60</v>
      </c>
    </row>
    <row r="1292" spans="1:12" x14ac:dyDescent="0.25">
      <c r="A1292" s="16" t="s">
        <v>1234</v>
      </c>
      <c r="B1292" s="20">
        <v>45260</v>
      </c>
      <c r="C1292" s="21" t="s">
        <v>18</v>
      </c>
      <c r="D1292" s="21" t="s">
        <v>1236</v>
      </c>
      <c r="E1292" s="21"/>
      <c r="F1292" s="21" t="s">
        <v>22</v>
      </c>
      <c r="G1292" s="20">
        <v>45290</v>
      </c>
      <c r="H1292" s="21"/>
      <c r="I1292" s="21"/>
      <c r="J1292" s="22">
        <v>96</v>
      </c>
      <c r="K1292" s="22">
        <v>0</v>
      </c>
      <c r="L1292" s="24">
        <v>96</v>
      </c>
    </row>
    <row r="1293" spans="1:12" x14ac:dyDescent="0.25">
      <c r="A1293" s="11" t="s">
        <v>1234</v>
      </c>
      <c r="B1293" s="12"/>
      <c r="C1293" s="12"/>
      <c r="D1293" s="12"/>
      <c r="E1293" s="12"/>
      <c r="F1293" s="12"/>
      <c r="G1293" s="12"/>
      <c r="H1293" s="12"/>
      <c r="I1293" s="12"/>
      <c r="J1293" s="13">
        <f>SUM(J1291:J1292)</f>
        <v>156</v>
      </c>
      <c r="K1293" s="13">
        <f>SUM(K1291:K1292)</f>
        <v>0</v>
      </c>
      <c r="L1293" s="14">
        <f>SUM(L1291:L1292)</f>
        <v>156</v>
      </c>
    </row>
    <row r="1295" spans="1:12" x14ac:dyDescent="0.25">
      <c r="A1295" s="6" t="s">
        <v>1237</v>
      </c>
      <c r="B1295" s="7">
        <v>45170</v>
      </c>
      <c r="C1295" s="8" t="s">
        <v>13</v>
      </c>
      <c r="D1295" s="8" t="s">
        <v>1238</v>
      </c>
      <c r="E1295" s="8"/>
      <c r="F1295" s="8" t="s">
        <v>35</v>
      </c>
      <c r="G1295" s="7">
        <v>45170</v>
      </c>
      <c r="H1295" s="8"/>
      <c r="I1295" s="8" t="s">
        <v>16</v>
      </c>
      <c r="J1295" s="9">
        <v>0</v>
      </c>
      <c r="K1295" s="9">
        <v>144</v>
      </c>
      <c r="L1295" s="10">
        <v>-144</v>
      </c>
    </row>
    <row r="1296" spans="1:12" x14ac:dyDescent="0.25">
      <c r="A1296" s="11" t="s">
        <v>1237</v>
      </c>
      <c r="B1296" s="12"/>
      <c r="C1296" s="12"/>
      <c r="D1296" s="12"/>
      <c r="E1296" s="12"/>
      <c r="F1296" s="12"/>
      <c r="G1296" s="12"/>
      <c r="H1296" s="12"/>
      <c r="I1296" s="12"/>
      <c r="J1296" s="13">
        <f>SUM(J1295:J1295)</f>
        <v>0</v>
      </c>
      <c r="K1296" s="13">
        <f>SUM(K1295:K1295)</f>
        <v>144</v>
      </c>
      <c r="L1296" s="14">
        <f>SUM(L1295:L1295)</f>
        <v>-144</v>
      </c>
    </row>
    <row r="1298" spans="1:12" x14ac:dyDescent="0.25">
      <c r="A1298" s="15" t="s">
        <v>1239</v>
      </c>
      <c r="B1298" s="17">
        <v>45181</v>
      </c>
      <c r="C1298" s="18" t="s">
        <v>13</v>
      </c>
      <c r="D1298" s="18" t="s">
        <v>1240</v>
      </c>
      <c r="E1298" s="18"/>
      <c r="F1298" s="18" t="s">
        <v>15</v>
      </c>
      <c r="G1298" s="17">
        <v>45181</v>
      </c>
      <c r="H1298" s="18"/>
      <c r="I1298" s="18" t="s">
        <v>16</v>
      </c>
      <c r="J1298" s="19">
        <v>0</v>
      </c>
      <c r="K1298" s="19">
        <v>480</v>
      </c>
      <c r="L1298" s="23">
        <v>-480</v>
      </c>
    </row>
    <row r="1299" spans="1:12" x14ac:dyDescent="0.25">
      <c r="A1299" s="16" t="s">
        <v>1239</v>
      </c>
      <c r="B1299" s="20">
        <v>45210</v>
      </c>
      <c r="C1299" s="21" t="s">
        <v>13</v>
      </c>
      <c r="D1299" s="21" t="s">
        <v>1241</v>
      </c>
      <c r="E1299" s="21"/>
      <c r="F1299" s="21" t="s">
        <v>37</v>
      </c>
      <c r="G1299" s="20">
        <v>45210</v>
      </c>
      <c r="H1299" s="21"/>
      <c r="I1299" s="21" t="s">
        <v>16</v>
      </c>
      <c r="J1299" s="22">
        <v>0</v>
      </c>
      <c r="K1299" s="22">
        <v>252</v>
      </c>
      <c r="L1299" s="24">
        <v>-252</v>
      </c>
    </row>
    <row r="1300" spans="1:12" x14ac:dyDescent="0.25">
      <c r="A1300" s="11" t="s">
        <v>1239</v>
      </c>
      <c r="B1300" s="12"/>
      <c r="C1300" s="12"/>
      <c r="D1300" s="12"/>
      <c r="E1300" s="12"/>
      <c r="F1300" s="12"/>
      <c r="G1300" s="12"/>
      <c r="H1300" s="12"/>
      <c r="I1300" s="12"/>
      <c r="J1300" s="13">
        <f>SUM(J1298:J1299)</f>
        <v>0</v>
      </c>
      <c r="K1300" s="13">
        <f>SUM(K1298:K1299)</f>
        <v>732</v>
      </c>
      <c r="L1300" s="14">
        <f>SUM(L1298:L1299)</f>
        <v>-732</v>
      </c>
    </row>
    <row r="1302" spans="1:12" x14ac:dyDescent="0.25">
      <c r="A1302" s="15" t="s">
        <v>1242</v>
      </c>
      <c r="B1302" s="17">
        <v>45195</v>
      </c>
      <c r="C1302" s="18" t="s">
        <v>13</v>
      </c>
      <c r="D1302" s="18" t="s">
        <v>1243</v>
      </c>
      <c r="E1302" s="18"/>
      <c r="F1302" s="18" t="s">
        <v>15</v>
      </c>
      <c r="G1302" s="17">
        <v>45195</v>
      </c>
      <c r="H1302" s="18"/>
      <c r="I1302" s="18" t="s">
        <v>16</v>
      </c>
      <c r="J1302" s="19">
        <v>0</v>
      </c>
      <c r="K1302" s="19">
        <v>7776.38</v>
      </c>
      <c r="L1302" s="23">
        <v>-7776.38</v>
      </c>
    </row>
    <row r="1303" spans="1:12" x14ac:dyDescent="0.25">
      <c r="A1303" s="25" t="s">
        <v>1242</v>
      </c>
      <c r="B1303" s="4">
        <v>45195</v>
      </c>
      <c r="C1303" t="s">
        <v>13</v>
      </c>
      <c r="D1303" t="s">
        <v>1244</v>
      </c>
      <c r="F1303" t="s">
        <v>41</v>
      </c>
      <c r="G1303" s="4">
        <v>45195</v>
      </c>
      <c r="I1303" t="s">
        <v>16</v>
      </c>
      <c r="J1303" s="5">
        <v>0</v>
      </c>
      <c r="K1303" s="5">
        <v>3204.83</v>
      </c>
      <c r="L1303" s="26">
        <v>-3204.83</v>
      </c>
    </row>
    <row r="1304" spans="1:12" x14ac:dyDescent="0.25">
      <c r="A1304" s="25" t="s">
        <v>1242</v>
      </c>
      <c r="B1304" s="4">
        <v>45199</v>
      </c>
      <c r="C1304" t="s">
        <v>18</v>
      </c>
      <c r="D1304" t="s">
        <v>1245</v>
      </c>
      <c r="F1304" t="s">
        <v>438</v>
      </c>
      <c r="G1304" s="4">
        <v>45229</v>
      </c>
      <c r="J1304" s="5">
        <v>6489.11</v>
      </c>
      <c r="K1304" s="5">
        <v>0</v>
      </c>
      <c r="L1304" s="26">
        <v>6489.11</v>
      </c>
    </row>
    <row r="1305" spans="1:12" x14ac:dyDescent="0.25">
      <c r="A1305" s="25" t="s">
        <v>1242</v>
      </c>
      <c r="B1305" s="4">
        <v>45224</v>
      </c>
      <c r="C1305" t="s">
        <v>13</v>
      </c>
      <c r="D1305" t="s">
        <v>1246</v>
      </c>
      <c r="F1305" t="s">
        <v>35</v>
      </c>
      <c r="G1305" s="4">
        <v>45224</v>
      </c>
      <c r="I1305" t="s">
        <v>16</v>
      </c>
      <c r="J1305" s="5">
        <v>0</v>
      </c>
      <c r="K1305" s="5">
        <v>5640.19</v>
      </c>
      <c r="L1305" s="26">
        <v>-5640.19</v>
      </c>
    </row>
    <row r="1306" spans="1:12" x14ac:dyDescent="0.25">
      <c r="A1306" s="25" t="s">
        <v>1242</v>
      </c>
      <c r="B1306" s="4">
        <v>45229</v>
      </c>
      <c r="C1306" t="s">
        <v>54</v>
      </c>
      <c r="D1306" t="s">
        <v>1247</v>
      </c>
      <c r="F1306" t="s">
        <v>442</v>
      </c>
      <c r="G1306" s="4">
        <v>45229</v>
      </c>
      <c r="J1306" s="5">
        <v>0.01</v>
      </c>
      <c r="K1306" s="5">
        <v>0</v>
      </c>
      <c r="L1306" s="26">
        <v>0.01</v>
      </c>
    </row>
    <row r="1307" spans="1:12" x14ac:dyDescent="0.25">
      <c r="A1307" s="25" t="s">
        <v>1242</v>
      </c>
      <c r="B1307" s="4">
        <v>45229</v>
      </c>
      <c r="C1307" t="s">
        <v>13</v>
      </c>
      <c r="D1307" t="s">
        <v>1247</v>
      </c>
      <c r="F1307" t="s">
        <v>441</v>
      </c>
      <c r="G1307" s="4">
        <v>45229</v>
      </c>
      <c r="J1307" s="5">
        <v>0</v>
      </c>
      <c r="K1307" s="5">
        <v>8944.2099999999991</v>
      </c>
      <c r="L1307" s="26">
        <v>-8944.2099999999991</v>
      </c>
    </row>
    <row r="1308" spans="1:12" x14ac:dyDescent="0.25">
      <c r="A1308" s="25" t="s">
        <v>1242</v>
      </c>
      <c r="B1308" s="4">
        <v>45230</v>
      </c>
      <c r="C1308" t="s">
        <v>18</v>
      </c>
      <c r="D1308" t="s">
        <v>1248</v>
      </c>
      <c r="F1308" t="s">
        <v>20</v>
      </c>
      <c r="G1308" s="4">
        <v>45260</v>
      </c>
      <c r="J1308" s="5">
        <v>7085.73</v>
      </c>
      <c r="K1308" s="5">
        <v>0</v>
      </c>
      <c r="L1308" s="26">
        <v>7085.73</v>
      </c>
    </row>
    <row r="1309" spans="1:12" x14ac:dyDescent="0.25">
      <c r="A1309" s="25" t="s">
        <v>1242</v>
      </c>
      <c r="B1309" s="4">
        <v>45238</v>
      </c>
      <c r="C1309" t="s">
        <v>18</v>
      </c>
      <c r="D1309" t="s">
        <v>1249</v>
      </c>
      <c r="F1309" t="s">
        <v>1250</v>
      </c>
      <c r="G1309" s="4">
        <v>45268</v>
      </c>
      <c r="J1309" s="5">
        <v>-155.26</v>
      </c>
      <c r="K1309" s="5">
        <v>0</v>
      </c>
      <c r="L1309" s="26">
        <v>-155.26</v>
      </c>
    </row>
    <row r="1310" spans="1:12" x14ac:dyDescent="0.25">
      <c r="A1310" s="25" t="s">
        <v>1242</v>
      </c>
      <c r="B1310" s="4">
        <v>45238</v>
      </c>
      <c r="C1310" t="s">
        <v>18</v>
      </c>
      <c r="D1310" t="s">
        <v>1251</v>
      </c>
      <c r="F1310" t="s">
        <v>1250</v>
      </c>
      <c r="G1310" s="4">
        <v>45268</v>
      </c>
      <c r="J1310" s="5">
        <v>-161.83000000000001</v>
      </c>
      <c r="K1310" s="5">
        <v>0</v>
      </c>
      <c r="L1310" s="26">
        <v>-161.83000000000001</v>
      </c>
    </row>
    <row r="1311" spans="1:12" x14ac:dyDescent="0.25">
      <c r="A1311" s="25" t="s">
        <v>1242</v>
      </c>
      <c r="B1311" s="4">
        <v>45245</v>
      </c>
      <c r="C1311" t="s">
        <v>18</v>
      </c>
      <c r="D1311" t="s">
        <v>1252</v>
      </c>
      <c r="F1311" t="s">
        <v>29</v>
      </c>
      <c r="G1311" s="4">
        <v>45275</v>
      </c>
      <c r="J1311" s="5">
        <v>5157.12</v>
      </c>
      <c r="K1311" s="5">
        <v>0</v>
      </c>
      <c r="L1311" s="26">
        <v>5157.12</v>
      </c>
    </row>
    <row r="1312" spans="1:12" x14ac:dyDescent="0.25">
      <c r="A1312" s="25" t="s">
        <v>1242</v>
      </c>
      <c r="B1312" s="4">
        <v>45260</v>
      </c>
      <c r="C1312" t="s">
        <v>18</v>
      </c>
      <c r="D1312" t="s">
        <v>1253</v>
      </c>
      <c r="F1312" t="s">
        <v>22</v>
      </c>
      <c r="G1312" s="4">
        <v>45290</v>
      </c>
      <c r="J1312" s="5">
        <v>7778.64</v>
      </c>
      <c r="K1312" s="5">
        <v>0</v>
      </c>
      <c r="L1312" s="26">
        <v>7778.64</v>
      </c>
    </row>
    <row r="1313" spans="1:12" x14ac:dyDescent="0.25">
      <c r="A1313" s="16" t="s">
        <v>1242</v>
      </c>
      <c r="B1313" s="20">
        <v>45275</v>
      </c>
      <c r="C1313" s="21" t="s">
        <v>18</v>
      </c>
      <c r="D1313" s="21" t="s">
        <v>1254</v>
      </c>
      <c r="E1313" s="21"/>
      <c r="F1313" s="21" t="s">
        <v>25</v>
      </c>
      <c r="G1313" s="20">
        <v>45306</v>
      </c>
      <c r="H1313" s="21"/>
      <c r="I1313" s="21"/>
      <c r="J1313" s="22">
        <v>3236.55</v>
      </c>
      <c r="K1313" s="22">
        <v>0</v>
      </c>
      <c r="L1313" s="24">
        <v>3236.55</v>
      </c>
    </row>
    <row r="1314" spans="1:12" x14ac:dyDescent="0.25">
      <c r="A1314" s="11" t="s">
        <v>1242</v>
      </c>
      <c r="B1314" s="12"/>
      <c r="C1314" s="12"/>
      <c r="D1314" s="12"/>
      <c r="E1314" s="12"/>
      <c r="F1314" s="12"/>
      <c r="G1314" s="12"/>
      <c r="H1314" s="12"/>
      <c r="I1314" s="12"/>
      <c r="J1314" s="13">
        <f>SUM(J1302:J1313)</f>
        <v>29430.069999999996</v>
      </c>
      <c r="K1314" s="13">
        <f>SUM(K1302:K1313)</f>
        <v>25565.609999999997</v>
      </c>
      <c r="L1314" s="14">
        <f>SUM(L1302:L1313)</f>
        <v>3864.4600000000019</v>
      </c>
    </row>
    <row r="1316" spans="1:12" x14ac:dyDescent="0.25">
      <c r="A1316" s="15" t="s">
        <v>1255</v>
      </c>
      <c r="B1316" s="17">
        <v>45189</v>
      </c>
      <c r="C1316" s="18" t="s">
        <v>13</v>
      </c>
      <c r="D1316" s="18" t="s">
        <v>1256</v>
      </c>
      <c r="E1316" s="18"/>
      <c r="F1316" s="18" t="s">
        <v>15</v>
      </c>
      <c r="G1316" s="17">
        <v>45189</v>
      </c>
      <c r="H1316" s="18"/>
      <c r="I1316" s="18" t="s">
        <v>16</v>
      </c>
      <c r="J1316" s="19">
        <v>0</v>
      </c>
      <c r="K1316" s="19">
        <v>365.33</v>
      </c>
      <c r="L1316" s="23">
        <v>-365.33</v>
      </c>
    </row>
    <row r="1317" spans="1:12" x14ac:dyDescent="0.25">
      <c r="A1317" s="25" t="s">
        <v>1255</v>
      </c>
      <c r="B1317" s="4">
        <v>45189</v>
      </c>
      <c r="C1317" t="s">
        <v>13</v>
      </c>
      <c r="D1317" t="s">
        <v>1257</v>
      </c>
      <c r="F1317" t="s">
        <v>15</v>
      </c>
      <c r="G1317" s="4">
        <v>45189</v>
      </c>
      <c r="I1317" t="s">
        <v>16</v>
      </c>
      <c r="J1317" s="5">
        <v>0</v>
      </c>
      <c r="K1317" s="5">
        <v>244.39</v>
      </c>
      <c r="L1317" s="26">
        <v>-244.39</v>
      </c>
    </row>
    <row r="1318" spans="1:12" x14ac:dyDescent="0.25">
      <c r="A1318" s="25" t="s">
        <v>1255</v>
      </c>
      <c r="B1318" s="4">
        <v>45202</v>
      </c>
      <c r="C1318" t="s">
        <v>13</v>
      </c>
      <c r="D1318" t="s">
        <v>1258</v>
      </c>
      <c r="F1318" t="s">
        <v>37</v>
      </c>
      <c r="G1318" s="4">
        <v>45202</v>
      </c>
      <c r="I1318" t="s">
        <v>16</v>
      </c>
      <c r="J1318" s="5">
        <v>0</v>
      </c>
      <c r="K1318" s="5">
        <v>648.32000000000005</v>
      </c>
      <c r="L1318" s="26">
        <v>-648.32000000000005</v>
      </c>
    </row>
    <row r="1319" spans="1:12" x14ac:dyDescent="0.25">
      <c r="A1319" s="25" t="s">
        <v>1255</v>
      </c>
      <c r="B1319" s="4">
        <v>45230</v>
      </c>
      <c r="C1319" t="s">
        <v>18</v>
      </c>
      <c r="D1319" t="s">
        <v>1259</v>
      </c>
      <c r="F1319" t="s">
        <v>20</v>
      </c>
      <c r="G1319" s="4">
        <v>45260</v>
      </c>
      <c r="J1319" s="5">
        <v>556.88</v>
      </c>
      <c r="K1319" s="5">
        <v>0</v>
      </c>
      <c r="L1319" s="26">
        <v>556.88</v>
      </c>
    </row>
    <row r="1320" spans="1:12" x14ac:dyDescent="0.25">
      <c r="A1320" s="16" t="s">
        <v>1255</v>
      </c>
      <c r="B1320" s="20">
        <v>45260</v>
      </c>
      <c r="C1320" s="21" t="s">
        <v>18</v>
      </c>
      <c r="D1320" s="21" t="s">
        <v>1260</v>
      </c>
      <c r="E1320" s="21"/>
      <c r="F1320" s="21" t="s">
        <v>22</v>
      </c>
      <c r="G1320" s="20">
        <v>45290</v>
      </c>
      <c r="H1320" s="21"/>
      <c r="I1320" s="21"/>
      <c r="J1320" s="22">
        <v>171.04</v>
      </c>
      <c r="K1320" s="22">
        <v>0</v>
      </c>
      <c r="L1320" s="24">
        <v>171.04</v>
      </c>
    </row>
    <row r="1321" spans="1:12" x14ac:dyDescent="0.25">
      <c r="A1321" s="11" t="s">
        <v>1255</v>
      </c>
      <c r="B1321" s="12"/>
      <c r="C1321" s="12"/>
      <c r="D1321" s="12"/>
      <c r="E1321" s="12"/>
      <c r="F1321" s="12"/>
      <c r="G1321" s="12"/>
      <c r="H1321" s="12"/>
      <c r="I1321" s="12"/>
      <c r="J1321" s="13">
        <f>SUM(J1316:J1320)</f>
        <v>727.92</v>
      </c>
      <c r="K1321" s="13">
        <f>SUM(K1316:K1320)</f>
        <v>1258.04</v>
      </c>
      <c r="L1321" s="14">
        <f>SUM(L1316:L1320)</f>
        <v>-530.12</v>
      </c>
    </row>
    <row r="1323" spans="1:12" x14ac:dyDescent="0.25">
      <c r="A1323" s="6" t="s">
        <v>1261</v>
      </c>
      <c r="B1323" s="7">
        <v>45275</v>
      </c>
      <c r="C1323" s="8" t="s">
        <v>18</v>
      </c>
      <c r="D1323" s="8" t="s">
        <v>1262</v>
      </c>
      <c r="E1323" s="8"/>
      <c r="F1323" s="8" t="s">
        <v>25</v>
      </c>
      <c r="G1323" s="7">
        <v>45306</v>
      </c>
      <c r="H1323" s="8"/>
      <c r="I1323" s="8"/>
      <c r="J1323" s="9">
        <v>360</v>
      </c>
      <c r="K1323" s="9">
        <v>0</v>
      </c>
      <c r="L1323" s="10">
        <v>360</v>
      </c>
    </row>
    <row r="1324" spans="1:12" x14ac:dyDescent="0.25">
      <c r="A1324" s="11" t="s">
        <v>1261</v>
      </c>
      <c r="B1324" s="12"/>
      <c r="C1324" s="12"/>
      <c r="D1324" s="12"/>
      <c r="E1324" s="12"/>
      <c r="F1324" s="12"/>
      <c r="G1324" s="12"/>
      <c r="H1324" s="12"/>
      <c r="I1324" s="12"/>
      <c r="J1324" s="13">
        <f>SUM(J1323:J1323)</f>
        <v>360</v>
      </c>
      <c r="K1324" s="13">
        <f>SUM(K1323:K1323)</f>
        <v>0</v>
      </c>
      <c r="L1324" s="14">
        <f>SUM(L1323:L1323)</f>
        <v>360</v>
      </c>
    </row>
    <row r="1326" spans="1:12" x14ac:dyDescent="0.25">
      <c r="A1326" s="15" t="s">
        <v>1263</v>
      </c>
      <c r="B1326" s="17">
        <v>45170</v>
      </c>
      <c r="C1326" s="18" t="s">
        <v>13</v>
      </c>
      <c r="D1326" s="18" t="s">
        <v>1264</v>
      </c>
      <c r="E1326" s="18"/>
      <c r="F1326" s="18" t="s">
        <v>15</v>
      </c>
      <c r="G1326" s="17">
        <v>45170</v>
      </c>
      <c r="H1326" s="18"/>
      <c r="I1326" s="18" t="s">
        <v>16</v>
      </c>
      <c r="J1326" s="19">
        <v>0</v>
      </c>
      <c r="K1326" s="19">
        <v>324</v>
      </c>
      <c r="L1326" s="23">
        <v>-324</v>
      </c>
    </row>
    <row r="1327" spans="1:12" x14ac:dyDescent="0.25">
      <c r="A1327" s="25" t="s">
        <v>1263</v>
      </c>
      <c r="B1327" s="4">
        <v>45189</v>
      </c>
      <c r="C1327" t="s">
        <v>13</v>
      </c>
      <c r="D1327" t="s">
        <v>1265</v>
      </c>
      <c r="F1327" t="s">
        <v>35</v>
      </c>
      <c r="G1327" s="4">
        <v>45189</v>
      </c>
      <c r="I1327" t="s">
        <v>16</v>
      </c>
      <c r="J1327" s="5">
        <v>0</v>
      </c>
      <c r="K1327" s="5">
        <v>324</v>
      </c>
      <c r="L1327" s="26">
        <v>-324</v>
      </c>
    </row>
    <row r="1328" spans="1:12" x14ac:dyDescent="0.25">
      <c r="A1328" s="25" t="s">
        <v>1263</v>
      </c>
      <c r="B1328" s="4">
        <v>45209</v>
      </c>
      <c r="C1328" t="s">
        <v>13</v>
      </c>
      <c r="D1328" t="s">
        <v>1266</v>
      </c>
      <c r="F1328" t="s">
        <v>37</v>
      </c>
      <c r="G1328" s="4">
        <v>45209</v>
      </c>
      <c r="I1328" t="s">
        <v>16</v>
      </c>
      <c r="J1328" s="5">
        <v>0</v>
      </c>
      <c r="K1328" s="5">
        <v>330</v>
      </c>
      <c r="L1328" s="26">
        <v>-330</v>
      </c>
    </row>
    <row r="1329" spans="1:12" x14ac:dyDescent="0.25">
      <c r="A1329" s="25" t="s">
        <v>1263</v>
      </c>
      <c r="B1329" s="4">
        <v>45245</v>
      </c>
      <c r="C1329" t="s">
        <v>18</v>
      </c>
      <c r="D1329" t="s">
        <v>1267</v>
      </c>
      <c r="F1329" t="s">
        <v>29</v>
      </c>
      <c r="G1329" s="4">
        <v>45275</v>
      </c>
      <c r="J1329" s="5">
        <v>432</v>
      </c>
      <c r="K1329" s="5">
        <v>0</v>
      </c>
      <c r="L1329" s="26">
        <v>432</v>
      </c>
    </row>
    <row r="1330" spans="1:12" x14ac:dyDescent="0.25">
      <c r="A1330" s="25" t="s">
        <v>1263</v>
      </c>
      <c r="B1330" s="4">
        <v>45260</v>
      </c>
      <c r="C1330" t="s">
        <v>18</v>
      </c>
      <c r="D1330" t="s">
        <v>1268</v>
      </c>
      <c r="F1330" t="s">
        <v>22</v>
      </c>
      <c r="G1330" s="4">
        <v>45290</v>
      </c>
      <c r="J1330" s="5">
        <v>366</v>
      </c>
      <c r="K1330" s="5">
        <v>0</v>
      </c>
      <c r="L1330" s="26">
        <v>366</v>
      </c>
    </row>
    <row r="1331" spans="1:12" x14ac:dyDescent="0.25">
      <c r="A1331" s="16" t="s">
        <v>1263</v>
      </c>
      <c r="B1331" s="20">
        <v>45275</v>
      </c>
      <c r="C1331" s="21" t="s">
        <v>18</v>
      </c>
      <c r="D1331" s="21" t="s">
        <v>1269</v>
      </c>
      <c r="E1331" s="21"/>
      <c r="F1331" s="21" t="s">
        <v>25</v>
      </c>
      <c r="G1331" s="20">
        <v>45306</v>
      </c>
      <c r="H1331" s="21"/>
      <c r="I1331" s="21"/>
      <c r="J1331" s="22">
        <v>486</v>
      </c>
      <c r="K1331" s="22">
        <v>0</v>
      </c>
      <c r="L1331" s="24">
        <v>486</v>
      </c>
    </row>
    <row r="1332" spans="1:12" x14ac:dyDescent="0.25">
      <c r="A1332" s="11" t="s">
        <v>1263</v>
      </c>
      <c r="B1332" s="12"/>
      <c r="C1332" s="12"/>
      <c r="D1332" s="12"/>
      <c r="E1332" s="12"/>
      <c r="F1332" s="12"/>
      <c r="G1332" s="12"/>
      <c r="H1332" s="12"/>
      <c r="I1332" s="12"/>
      <c r="J1332" s="13">
        <f>SUM(J1326:J1331)</f>
        <v>1284</v>
      </c>
      <c r="K1332" s="13">
        <f>SUM(K1326:K1331)</f>
        <v>978</v>
      </c>
      <c r="L1332" s="14">
        <f>SUM(L1326:L1331)</f>
        <v>306</v>
      </c>
    </row>
    <row r="1334" spans="1:12" x14ac:dyDescent="0.25">
      <c r="A1334" s="6" t="s">
        <v>1270</v>
      </c>
      <c r="B1334" s="7">
        <v>45209</v>
      </c>
      <c r="C1334" s="8" t="s">
        <v>13</v>
      </c>
      <c r="D1334" s="8" t="s">
        <v>1271</v>
      </c>
      <c r="E1334" s="8"/>
      <c r="F1334" s="8" t="s">
        <v>37</v>
      </c>
      <c r="G1334" s="7">
        <v>45209</v>
      </c>
      <c r="H1334" s="8"/>
      <c r="I1334" s="8" t="s">
        <v>16</v>
      </c>
      <c r="J1334" s="9">
        <v>0</v>
      </c>
      <c r="K1334" s="9">
        <v>366</v>
      </c>
      <c r="L1334" s="10">
        <v>-366</v>
      </c>
    </row>
    <row r="1335" spans="1:12" x14ac:dyDescent="0.25">
      <c r="A1335" s="11" t="s">
        <v>1270</v>
      </c>
      <c r="B1335" s="12"/>
      <c r="C1335" s="12"/>
      <c r="D1335" s="12"/>
      <c r="E1335" s="12"/>
      <c r="F1335" s="12"/>
      <c r="G1335" s="12"/>
      <c r="H1335" s="12"/>
      <c r="I1335" s="12"/>
      <c r="J1335" s="13">
        <f>SUM(J1334:J1334)</f>
        <v>0</v>
      </c>
      <c r="K1335" s="13">
        <f>SUM(K1334:K1334)</f>
        <v>366</v>
      </c>
      <c r="L1335" s="14">
        <f>SUM(L1334:L1334)</f>
        <v>-366</v>
      </c>
    </row>
    <row r="1337" spans="1:12" x14ac:dyDescent="0.25">
      <c r="A1337" s="15" t="s">
        <v>1272</v>
      </c>
      <c r="B1337" s="17">
        <v>45170</v>
      </c>
      <c r="C1337" s="18" t="s">
        <v>13</v>
      </c>
      <c r="D1337" s="18" t="s">
        <v>1273</v>
      </c>
      <c r="E1337" s="18"/>
      <c r="F1337" s="18" t="s">
        <v>1274</v>
      </c>
      <c r="G1337" s="17">
        <v>45170</v>
      </c>
      <c r="H1337" s="18"/>
      <c r="I1337" s="18" t="s">
        <v>16</v>
      </c>
      <c r="J1337" s="19">
        <v>0</v>
      </c>
      <c r="K1337" s="19">
        <v>74.25</v>
      </c>
      <c r="L1337" s="23">
        <v>-74.25</v>
      </c>
    </row>
    <row r="1338" spans="1:12" x14ac:dyDescent="0.25">
      <c r="A1338" s="25" t="s">
        <v>1272</v>
      </c>
      <c r="B1338" s="4">
        <v>45194</v>
      </c>
      <c r="C1338" t="s">
        <v>18</v>
      </c>
      <c r="D1338" t="s">
        <v>1275</v>
      </c>
      <c r="F1338" t="s">
        <v>1276</v>
      </c>
      <c r="G1338" s="4">
        <v>45194</v>
      </c>
      <c r="J1338" s="5">
        <v>0</v>
      </c>
      <c r="K1338" s="5">
        <v>1400</v>
      </c>
      <c r="L1338" s="26">
        <v>-1400</v>
      </c>
    </row>
    <row r="1339" spans="1:12" x14ac:dyDescent="0.25">
      <c r="A1339" s="25" t="s">
        <v>1272</v>
      </c>
      <c r="B1339" s="4">
        <v>45223</v>
      </c>
      <c r="C1339" t="s">
        <v>13</v>
      </c>
      <c r="F1339" t="s">
        <v>1277</v>
      </c>
      <c r="G1339" s="4">
        <v>45223</v>
      </c>
      <c r="J1339" s="5">
        <v>0</v>
      </c>
      <c r="K1339" s="5">
        <v>1296</v>
      </c>
      <c r="L1339" s="26">
        <v>-1296</v>
      </c>
    </row>
    <row r="1340" spans="1:12" x14ac:dyDescent="0.25">
      <c r="A1340" s="25" t="s">
        <v>1272</v>
      </c>
      <c r="B1340" s="4">
        <v>45231</v>
      </c>
      <c r="C1340" t="s">
        <v>13</v>
      </c>
      <c r="F1340" t="s">
        <v>1278</v>
      </c>
      <c r="G1340" s="4">
        <v>45231</v>
      </c>
      <c r="J1340" s="5">
        <v>0</v>
      </c>
      <c r="K1340" s="5">
        <v>1000</v>
      </c>
      <c r="L1340" s="26">
        <v>-1000</v>
      </c>
    </row>
    <row r="1341" spans="1:12" x14ac:dyDescent="0.25">
      <c r="A1341" s="16" t="s">
        <v>1272</v>
      </c>
      <c r="B1341" s="20">
        <v>45260</v>
      </c>
      <c r="C1341" s="21" t="s">
        <v>18</v>
      </c>
      <c r="D1341" s="21" t="s">
        <v>1279</v>
      </c>
      <c r="E1341" s="21"/>
      <c r="F1341" s="21" t="s">
        <v>22</v>
      </c>
      <c r="G1341" s="20">
        <v>45290</v>
      </c>
      <c r="H1341" s="21"/>
      <c r="I1341" s="21"/>
      <c r="J1341" s="22">
        <v>42</v>
      </c>
      <c r="K1341" s="22">
        <v>0</v>
      </c>
      <c r="L1341" s="24">
        <v>42</v>
      </c>
    </row>
    <row r="1342" spans="1:12" x14ac:dyDescent="0.25">
      <c r="A1342" s="11" t="s">
        <v>1272</v>
      </c>
      <c r="B1342" s="12"/>
      <c r="C1342" s="12"/>
      <c r="D1342" s="12"/>
      <c r="E1342" s="12"/>
      <c r="F1342" s="12"/>
      <c r="G1342" s="12"/>
      <c r="H1342" s="12"/>
      <c r="I1342" s="12"/>
      <c r="J1342" s="13">
        <f>SUM(J1337:J1341)</f>
        <v>42</v>
      </c>
      <c r="K1342" s="13">
        <f>SUM(K1337:K1341)</f>
        <v>3770.25</v>
      </c>
      <c r="L1342" s="14">
        <f>SUM(L1337:L1341)</f>
        <v>-3728.25</v>
      </c>
    </row>
    <row r="1344" spans="1:12" x14ac:dyDescent="0.25">
      <c r="A1344" s="6" t="s">
        <v>1280</v>
      </c>
      <c r="B1344" s="7">
        <v>45260</v>
      </c>
      <c r="C1344" s="8" t="s">
        <v>18</v>
      </c>
      <c r="D1344" s="8" t="s">
        <v>1281</v>
      </c>
      <c r="E1344" s="8"/>
      <c r="F1344" s="8" t="s">
        <v>22</v>
      </c>
      <c r="G1344" s="7">
        <v>45290</v>
      </c>
      <c r="H1344" s="8"/>
      <c r="I1344" s="8"/>
      <c r="J1344" s="9">
        <v>300</v>
      </c>
      <c r="K1344" s="9">
        <v>0</v>
      </c>
      <c r="L1344" s="10">
        <v>300</v>
      </c>
    </row>
    <row r="1345" spans="1:12" x14ac:dyDescent="0.25">
      <c r="A1345" s="11" t="s">
        <v>1280</v>
      </c>
      <c r="B1345" s="12"/>
      <c r="C1345" s="12"/>
      <c r="D1345" s="12"/>
      <c r="E1345" s="12"/>
      <c r="F1345" s="12"/>
      <c r="G1345" s="12"/>
      <c r="H1345" s="12"/>
      <c r="I1345" s="12"/>
      <c r="J1345" s="13">
        <f>SUM(J1344:J1344)</f>
        <v>300</v>
      </c>
      <c r="K1345" s="13">
        <f>SUM(K1344:K1344)</f>
        <v>0</v>
      </c>
      <c r="L1345" s="14">
        <f>SUM(L1344:L1344)</f>
        <v>300</v>
      </c>
    </row>
    <row r="1347" spans="1:12" x14ac:dyDescent="0.25">
      <c r="A1347" s="6" t="s">
        <v>1282</v>
      </c>
      <c r="B1347" s="7">
        <v>45260</v>
      </c>
      <c r="C1347" s="8" t="s">
        <v>18</v>
      </c>
      <c r="D1347" s="8" t="s">
        <v>1283</v>
      </c>
      <c r="E1347" s="8"/>
      <c r="F1347" s="8" t="s">
        <v>22</v>
      </c>
      <c r="G1347" s="7">
        <v>45290</v>
      </c>
      <c r="H1347" s="8"/>
      <c r="I1347" s="8"/>
      <c r="J1347" s="9">
        <v>198</v>
      </c>
      <c r="K1347" s="9">
        <v>0</v>
      </c>
      <c r="L1347" s="10">
        <v>198</v>
      </c>
    </row>
    <row r="1348" spans="1:12" x14ac:dyDescent="0.25">
      <c r="A1348" s="11" t="s">
        <v>1282</v>
      </c>
      <c r="B1348" s="12"/>
      <c r="C1348" s="12"/>
      <c r="D1348" s="12"/>
      <c r="E1348" s="12"/>
      <c r="F1348" s="12"/>
      <c r="G1348" s="12"/>
      <c r="H1348" s="12"/>
      <c r="I1348" s="12"/>
      <c r="J1348" s="13">
        <f>SUM(J1347:J1347)</f>
        <v>198</v>
      </c>
      <c r="K1348" s="13">
        <f>SUM(K1347:K1347)</f>
        <v>0</v>
      </c>
      <c r="L1348" s="14">
        <f>SUM(L1347:L1347)</f>
        <v>198</v>
      </c>
    </row>
    <row r="1350" spans="1:12" x14ac:dyDescent="0.25">
      <c r="A1350" s="6" t="s">
        <v>1284</v>
      </c>
      <c r="B1350" s="7">
        <v>45260</v>
      </c>
      <c r="C1350" s="8" t="s">
        <v>18</v>
      </c>
      <c r="D1350" s="8" t="s">
        <v>1285</v>
      </c>
      <c r="E1350" s="8"/>
      <c r="F1350" s="8" t="s">
        <v>22</v>
      </c>
      <c r="G1350" s="7">
        <v>45290</v>
      </c>
      <c r="H1350" s="8"/>
      <c r="I1350" s="8"/>
      <c r="J1350" s="9">
        <v>324</v>
      </c>
      <c r="K1350" s="9">
        <v>0</v>
      </c>
      <c r="L1350" s="10">
        <v>324</v>
      </c>
    </row>
    <row r="1351" spans="1:12" x14ac:dyDescent="0.25">
      <c r="A1351" s="11" t="s">
        <v>1284</v>
      </c>
      <c r="B1351" s="12"/>
      <c r="C1351" s="12"/>
      <c r="D1351" s="12"/>
      <c r="E1351" s="12"/>
      <c r="F1351" s="12"/>
      <c r="G1351" s="12"/>
      <c r="H1351" s="12"/>
      <c r="I1351" s="12"/>
      <c r="J1351" s="13">
        <f>SUM(J1350:J1350)</f>
        <v>324</v>
      </c>
      <c r="K1351" s="13">
        <f>SUM(K1350:K1350)</f>
        <v>0</v>
      </c>
      <c r="L1351" s="14">
        <f>SUM(L1350:L1350)</f>
        <v>324</v>
      </c>
    </row>
    <row r="1353" spans="1:12" x14ac:dyDescent="0.25">
      <c r="A1353" s="15" t="s">
        <v>1286</v>
      </c>
      <c r="B1353" s="17">
        <v>45214</v>
      </c>
      <c r="C1353" s="18" t="s">
        <v>18</v>
      </c>
      <c r="D1353" s="18" t="s">
        <v>1287</v>
      </c>
      <c r="E1353" s="18"/>
      <c r="F1353" s="18" t="s">
        <v>66</v>
      </c>
      <c r="G1353" s="17">
        <v>45245</v>
      </c>
      <c r="H1353" s="18"/>
      <c r="I1353" s="18"/>
      <c r="J1353" s="19">
        <v>106.8</v>
      </c>
      <c r="K1353" s="19">
        <v>0</v>
      </c>
      <c r="L1353" s="23">
        <v>106.8</v>
      </c>
    </row>
    <row r="1354" spans="1:12" x14ac:dyDescent="0.25">
      <c r="A1354" s="16" t="s">
        <v>1286</v>
      </c>
      <c r="B1354" s="20">
        <v>45260</v>
      </c>
      <c r="C1354" s="21" t="s">
        <v>18</v>
      </c>
      <c r="D1354" s="21" t="s">
        <v>1288</v>
      </c>
      <c r="E1354" s="21"/>
      <c r="F1354" s="21" t="s">
        <v>22</v>
      </c>
      <c r="G1354" s="20">
        <v>45290</v>
      </c>
      <c r="H1354" s="21"/>
      <c r="I1354" s="21"/>
      <c r="J1354" s="22">
        <v>312</v>
      </c>
      <c r="K1354" s="22">
        <v>0</v>
      </c>
      <c r="L1354" s="24">
        <v>312</v>
      </c>
    </row>
    <row r="1355" spans="1:12" x14ac:dyDescent="0.25">
      <c r="A1355" s="11" t="s">
        <v>1286</v>
      </c>
      <c r="B1355" s="12"/>
      <c r="C1355" s="12"/>
      <c r="D1355" s="12"/>
      <c r="E1355" s="12"/>
      <c r="F1355" s="12"/>
      <c r="G1355" s="12"/>
      <c r="H1355" s="12"/>
      <c r="I1355" s="12"/>
      <c r="J1355" s="13">
        <f>SUM(J1353:J1354)</f>
        <v>418.8</v>
      </c>
      <c r="K1355" s="13">
        <f>SUM(K1353:K1354)</f>
        <v>0</v>
      </c>
      <c r="L1355" s="14">
        <f>SUM(L1353:L1354)</f>
        <v>418.8</v>
      </c>
    </row>
    <row r="1357" spans="1:12" x14ac:dyDescent="0.25">
      <c r="A1357" s="15" t="s">
        <v>1289</v>
      </c>
      <c r="B1357" s="17">
        <v>45180</v>
      </c>
      <c r="C1357" s="18" t="s">
        <v>13</v>
      </c>
      <c r="D1357" s="18" t="s">
        <v>1290</v>
      </c>
      <c r="E1357" s="18"/>
      <c r="F1357" s="18" t="s">
        <v>1026</v>
      </c>
      <c r="G1357" s="17">
        <v>45180</v>
      </c>
      <c r="H1357" s="18"/>
      <c r="I1357" s="18" t="s">
        <v>16</v>
      </c>
      <c r="J1357" s="19">
        <v>0</v>
      </c>
      <c r="K1357" s="19">
        <v>4226.26</v>
      </c>
      <c r="L1357" s="23">
        <v>-4226.26</v>
      </c>
    </row>
    <row r="1358" spans="1:12" x14ac:dyDescent="0.25">
      <c r="A1358" s="25" t="s">
        <v>1289</v>
      </c>
      <c r="B1358" s="4">
        <v>45194</v>
      </c>
      <c r="C1358" t="s">
        <v>13</v>
      </c>
      <c r="D1358" t="s">
        <v>1291</v>
      </c>
      <c r="F1358" t="s">
        <v>35</v>
      </c>
      <c r="G1358" s="4">
        <v>45194</v>
      </c>
      <c r="I1358" t="s">
        <v>16</v>
      </c>
      <c r="J1358" s="5">
        <v>0</v>
      </c>
      <c r="K1358" s="5">
        <v>2279.35</v>
      </c>
      <c r="L1358" s="26">
        <v>-2279.35</v>
      </c>
    </row>
    <row r="1359" spans="1:12" x14ac:dyDescent="0.25">
      <c r="A1359" s="25" t="s">
        <v>1289</v>
      </c>
      <c r="B1359" s="4">
        <v>45209</v>
      </c>
      <c r="C1359" t="s">
        <v>13</v>
      </c>
      <c r="D1359" t="s">
        <v>1292</v>
      </c>
      <c r="F1359" t="s">
        <v>37</v>
      </c>
      <c r="G1359" s="4">
        <v>45209</v>
      </c>
      <c r="I1359" t="s">
        <v>16</v>
      </c>
      <c r="J1359" s="5">
        <v>0</v>
      </c>
      <c r="K1359" s="5">
        <v>457.03</v>
      </c>
      <c r="L1359" s="26">
        <v>-457.03</v>
      </c>
    </row>
    <row r="1360" spans="1:12" x14ac:dyDescent="0.25">
      <c r="A1360" s="25" t="s">
        <v>1289</v>
      </c>
      <c r="B1360" s="4">
        <v>45209</v>
      </c>
      <c r="C1360" t="s">
        <v>13</v>
      </c>
      <c r="D1360" t="s">
        <v>1293</v>
      </c>
      <c r="F1360" t="s">
        <v>37</v>
      </c>
      <c r="G1360" s="4">
        <v>45209</v>
      </c>
      <c r="I1360" t="s">
        <v>16</v>
      </c>
      <c r="J1360" s="5">
        <v>0</v>
      </c>
      <c r="K1360" s="5">
        <v>329.52</v>
      </c>
      <c r="L1360" s="26">
        <v>-329.52</v>
      </c>
    </row>
    <row r="1361" spans="1:12" x14ac:dyDescent="0.25">
      <c r="A1361" s="25" t="s">
        <v>1289</v>
      </c>
      <c r="B1361" s="4">
        <v>45245</v>
      </c>
      <c r="C1361" t="s">
        <v>18</v>
      </c>
      <c r="D1361" t="s">
        <v>1294</v>
      </c>
      <c r="F1361" t="s">
        <v>29</v>
      </c>
      <c r="G1361" s="4">
        <v>45275</v>
      </c>
      <c r="J1361" s="5">
        <v>3111.78</v>
      </c>
      <c r="K1361" s="5">
        <v>0</v>
      </c>
      <c r="L1361" s="26">
        <v>3111.78</v>
      </c>
    </row>
    <row r="1362" spans="1:12" x14ac:dyDescent="0.25">
      <c r="A1362" s="25" t="s">
        <v>1289</v>
      </c>
      <c r="B1362" s="4">
        <v>45260</v>
      </c>
      <c r="C1362" t="s">
        <v>18</v>
      </c>
      <c r="D1362" t="s">
        <v>1295</v>
      </c>
      <c r="F1362" t="s">
        <v>22</v>
      </c>
      <c r="G1362" s="4">
        <v>45290</v>
      </c>
      <c r="J1362" s="5">
        <v>1743.2</v>
      </c>
      <c r="K1362" s="5">
        <v>0</v>
      </c>
      <c r="L1362" s="26">
        <v>1743.2</v>
      </c>
    </row>
    <row r="1363" spans="1:12" x14ac:dyDescent="0.25">
      <c r="A1363" s="16" t="s">
        <v>1289</v>
      </c>
      <c r="B1363" s="20">
        <v>45275</v>
      </c>
      <c r="C1363" s="21" t="s">
        <v>18</v>
      </c>
      <c r="D1363" s="21" t="s">
        <v>1296</v>
      </c>
      <c r="E1363" s="21"/>
      <c r="F1363" s="21" t="s">
        <v>25</v>
      </c>
      <c r="G1363" s="20">
        <v>45306</v>
      </c>
      <c r="H1363" s="21"/>
      <c r="I1363" s="21"/>
      <c r="J1363" s="22">
        <v>134.62</v>
      </c>
      <c r="K1363" s="22">
        <v>0</v>
      </c>
      <c r="L1363" s="24">
        <v>134.62</v>
      </c>
    </row>
    <row r="1364" spans="1:12" x14ac:dyDescent="0.25">
      <c r="A1364" s="11" t="s">
        <v>1289</v>
      </c>
      <c r="B1364" s="12"/>
      <c r="C1364" s="12"/>
      <c r="D1364" s="12"/>
      <c r="E1364" s="12"/>
      <c r="F1364" s="12"/>
      <c r="G1364" s="12"/>
      <c r="H1364" s="12"/>
      <c r="I1364" s="12"/>
      <c r="J1364" s="13">
        <f>SUM(J1357:J1363)</f>
        <v>4989.6000000000004</v>
      </c>
      <c r="K1364" s="13">
        <f>SUM(K1357:K1363)</f>
        <v>7292.16</v>
      </c>
      <c r="L1364" s="14">
        <f>SUM(L1357:L1363)</f>
        <v>-2302.5599999999995</v>
      </c>
    </row>
    <row r="1366" spans="1:12" x14ac:dyDescent="0.25">
      <c r="A1366" s="6" t="s">
        <v>1297</v>
      </c>
      <c r="B1366" s="7">
        <v>45260</v>
      </c>
      <c r="C1366" s="8" t="s">
        <v>18</v>
      </c>
      <c r="D1366" s="8" t="s">
        <v>1298</v>
      </c>
      <c r="E1366" s="8"/>
      <c r="F1366" s="8" t="s">
        <v>22</v>
      </c>
      <c r="G1366" s="7">
        <v>45290</v>
      </c>
      <c r="H1366" s="8"/>
      <c r="I1366" s="8"/>
      <c r="J1366" s="9">
        <v>300</v>
      </c>
      <c r="K1366" s="9">
        <v>0</v>
      </c>
      <c r="L1366" s="10">
        <v>300</v>
      </c>
    </row>
    <row r="1367" spans="1:12" x14ac:dyDescent="0.25">
      <c r="A1367" s="11" t="s">
        <v>1297</v>
      </c>
      <c r="B1367" s="12"/>
      <c r="C1367" s="12"/>
      <c r="D1367" s="12"/>
      <c r="E1367" s="12"/>
      <c r="F1367" s="12"/>
      <c r="G1367" s="12"/>
      <c r="H1367" s="12"/>
      <c r="I1367" s="12"/>
      <c r="J1367" s="13">
        <f>SUM(J1366:J1366)</f>
        <v>300</v>
      </c>
      <c r="K1367" s="13">
        <f>SUM(K1366:K1366)</f>
        <v>0</v>
      </c>
      <c r="L1367" s="14">
        <f>SUM(L1366:L1366)</f>
        <v>300</v>
      </c>
    </row>
    <row r="1369" spans="1:12" x14ac:dyDescent="0.25">
      <c r="A1369" s="6" t="s">
        <v>1299</v>
      </c>
      <c r="B1369" s="7">
        <v>45271</v>
      </c>
      <c r="C1369" s="8" t="s">
        <v>1300</v>
      </c>
      <c r="D1369" s="8" t="s">
        <v>1301</v>
      </c>
      <c r="E1369" s="8">
        <v>312230036</v>
      </c>
      <c r="F1369" s="8" t="s">
        <v>1302</v>
      </c>
      <c r="G1369" s="7">
        <v>45289</v>
      </c>
      <c r="H1369" s="8"/>
      <c r="I1369" s="8"/>
      <c r="J1369" s="9">
        <v>0</v>
      </c>
      <c r="K1369" s="9">
        <v>958.8</v>
      </c>
      <c r="L1369" s="10">
        <v>-958.8</v>
      </c>
    </row>
    <row r="1370" spans="1:12" x14ac:dyDescent="0.25">
      <c r="A1370" s="11" t="s">
        <v>1299</v>
      </c>
      <c r="B1370" s="12"/>
      <c r="C1370" s="12"/>
      <c r="D1370" s="12"/>
      <c r="E1370" s="12"/>
      <c r="F1370" s="12"/>
      <c r="G1370" s="12"/>
      <c r="H1370" s="12"/>
      <c r="I1370" s="12"/>
      <c r="J1370" s="13">
        <f>SUM(J1369:J1369)</f>
        <v>0</v>
      </c>
      <c r="K1370" s="13">
        <f>SUM(K1369:K1369)</f>
        <v>958.8</v>
      </c>
      <c r="L1370" s="14">
        <f>SUM(L1369:L1369)</f>
        <v>-958.8</v>
      </c>
    </row>
    <row r="1372" spans="1:12" x14ac:dyDescent="0.25">
      <c r="A1372" s="15" t="s">
        <v>1303</v>
      </c>
      <c r="B1372" s="17">
        <v>45180</v>
      </c>
      <c r="C1372" s="18" t="s">
        <v>13</v>
      </c>
      <c r="D1372" s="18" t="s">
        <v>1304</v>
      </c>
      <c r="E1372" s="18"/>
      <c r="F1372" s="18" t="s">
        <v>41</v>
      </c>
      <c r="G1372" s="17">
        <v>45180</v>
      </c>
      <c r="H1372" s="18"/>
      <c r="I1372" s="18" t="s">
        <v>16</v>
      </c>
      <c r="J1372" s="19">
        <v>0</v>
      </c>
      <c r="K1372" s="19">
        <v>488.78</v>
      </c>
      <c r="L1372" s="23">
        <v>-488.78</v>
      </c>
    </row>
    <row r="1373" spans="1:12" x14ac:dyDescent="0.25">
      <c r="A1373" s="25" t="s">
        <v>1303</v>
      </c>
      <c r="B1373" s="4">
        <v>45182</v>
      </c>
      <c r="C1373" t="s">
        <v>18</v>
      </c>
      <c r="D1373" t="s">
        <v>1305</v>
      </c>
      <c r="F1373" t="s">
        <v>1306</v>
      </c>
      <c r="G1373" s="4">
        <v>45212</v>
      </c>
      <c r="J1373" s="5">
        <v>-266.51</v>
      </c>
      <c r="K1373" s="5">
        <v>0</v>
      </c>
      <c r="L1373" s="26">
        <v>-266.51</v>
      </c>
    </row>
    <row r="1374" spans="1:12" x14ac:dyDescent="0.25">
      <c r="A1374" s="25" t="s">
        <v>1303</v>
      </c>
      <c r="B1374" s="4">
        <v>45187</v>
      </c>
      <c r="C1374" t="s">
        <v>13</v>
      </c>
      <c r="D1374" t="s">
        <v>1307</v>
      </c>
      <c r="F1374" t="s">
        <v>15</v>
      </c>
      <c r="G1374" s="4">
        <v>45187</v>
      </c>
      <c r="I1374" t="s">
        <v>16</v>
      </c>
      <c r="J1374" s="5">
        <v>0</v>
      </c>
      <c r="K1374" s="5">
        <v>1190.5999999999999</v>
      </c>
      <c r="L1374" s="26">
        <v>-1190.5999999999999</v>
      </c>
    </row>
    <row r="1375" spans="1:12" x14ac:dyDescent="0.25">
      <c r="A1375" s="25" t="s">
        <v>1303</v>
      </c>
      <c r="B1375" s="4">
        <v>45201</v>
      </c>
      <c r="C1375" t="s">
        <v>13</v>
      </c>
      <c r="D1375" t="s">
        <v>1308</v>
      </c>
      <c r="F1375" t="s">
        <v>35</v>
      </c>
      <c r="G1375" s="4">
        <v>45201</v>
      </c>
      <c r="I1375" t="s">
        <v>16</v>
      </c>
      <c r="J1375" s="5">
        <v>0</v>
      </c>
      <c r="K1375" s="5">
        <v>484.26</v>
      </c>
      <c r="L1375" s="26">
        <v>-484.26</v>
      </c>
    </row>
    <row r="1376" spans="1:12" x14ac:dyDescent="0.25">
      <c r="A1376" s="25" t="s">
        <v>1303</v>
      </c>
      <c r="B1376" s="4">
        <v>45230</v>
      </c>
      <c r="C1376" t="s">
        <v>18</v>
      </c>
      <c r="D1376" t="s">
        <v>1309</v>
      </c>
      <c r="F1376" t="s">
        <v>20</v>
      </c>
      <c r="G1376" s="4">
        <v>45260</v>
      </c>
      <c r="J1376" s="5">
        <v>697.31</v>
      </c>
      <c r="K1376" s="5">
        <v>0</v>
      </c>
      <c r="L1376" s="26">
        <v>697.31</v>
      </c>
    </row>
    <row r="1377" spans="1:12" x14ac:dyDescent="0.25">
      <c r="A1377" s="25" t="s">
        <v>1303</v>
      </c>
      <c r="B1377" s="4">
        <v>45245</v>
      </c>
      <c r="C1377" t="s">
        <v>18</v>
      </c>
      <c r="D1377" t="s">
        <v>1310</v>
      </c>
      <c r="F1377" t="s">
        <v>29</v>
      </c>
      <c r="G1377" s="4">
        <v>45275</v>
      </c>
      <c r="J1377" s="5">
        <v>551.84</v>
      </c>
      <c r="K1377" s="5">
        <v>0</v>
      </c>
      <c r="L1377" s="26">
        <v>551.84</v>
      </c>
    </row>
    <row r="1378" spans="1:12" x14ac:dyDescent="0.25">
      <c r="A1378" s="25" t="s">
        <v>1303</v>
      </c>
      <c r="B1378" s="4">
        <v>45245</v>
      </c>
      <c r="C1378" t="s">
        <v>18</v>
      </c>
      <c r="D1378" t="s">
        <v>1311</v>
      </c>
      <c r="F1378" t="s">
        <v>29</v>
      </c>
      <c r="G1378" s="4">
        <v>45275</v>
      </c>
      <c r="J1378" s="5">
        <v>569.24</v>
      </c>
      <c r="K1378" s="5">
        <v>0</v>
      </c>
      <c r="L1378" s="26">
        <v>569.24</v>
      </c>
    </row>
    <row r="1379" spans="1:12" x14ac:dyDescent="0.25">
      <c r="A1379" s="25" t="s">
        <v>1303</v>
      </c>
      <c r="B1379" s="4">
        <v>45250</v>
      </c>
      <c r="C1379" t="s">
        <v>18</v>
      </c>
      <c r="D1379" t="s">
        <v>1312</v>
      </c>
      <c r="F1379" t="s">
        <v>1313</v>
      </c>
      <c r="G1379" s="4">
        <v>45280</v>
      </c>
      <c r="J1379" s="5">
        <v>-569.24</v>
      </c>
      <c r="K1379" s="5">
        <v>0</v>
      </c>
      <c r="L1379" s="26">
        <v>-569.24</v>
      </c>
    </row>
    <row r="1380" spans="1:12" x14ac:dyDescent="0.25">
      <c r="A1380" s="25" t="s">
        <v>1303</v>
      </c>
      <c r="B1380" s="4">
        <v>45260</v>
      </c>
      <c r="C1380" t="s">
        <v>18</v>
      </c>
      <c r="D1380" t="s">
        <v>1314</v>
      </c>
      <c r="F1380" t="s">
        <v>22</v>
      </c>
      <c r="G1380" s="4">
        <v>45290</v>
      </c>
      <c r="J1380" s="5">
        <v>282.01</v>
      </c>
      <c r="K1380" s="5">
        <v>0</v>
      </c>
      <c r="L1380" s="26">
        <v>282.01</v>
      </c>
    </row>
    <row r="1381" spans="1:12" x14ac:dyDescent="0.25">
      <c r="A1381" s="16" t="s">
        <v>1303</v>
      </c>
      <c r="B1381" s="20">
        <v>45275</v>
      </c>
      <c r="C1381" s="21" t="s">
        <v>18</v>
      </c>
      <c r="D1381" s="21" t="s">
        <v>1315</v>
      </c>
      <c r="E1381" s="21"/>
      <c r="F1381" s="21" t="s">
        <v>25</v>
      </c>
      <c r="G1381" s="20">
        <v>45306</v>
      </c>
      <c r="H1381" s="21"/>
      <c r="I1381" s="21"/>
      <c r="J1381" s="22">
        <v>139.19999999999999</v>
      </c>
      <c r="K1381" s="22">
        <v>0</v>
      </c>
      <c r="L1381" s="24">
        <v>139.19999999999999</v>
      </c>
    </row>
    <row r="1382" spans="1:12" x14ac:dyDescent="0.25">
      <c r="A1382" s="11" t="s">
        <v>1303</v>
      </c>
      <c r="B1382" s="12"/>
      <c r="C1382" s="12"/>
      <c r="D1382" s="12"/>
      <c r="E1382" s="12"/>
      <c r="F1382" s="12"/>
      <c r="G1382" s="12"/>
      <c r="H1382" s="12"/>
      <c r="I1382" s="12"/>
      <c r="J1382" s="13">
        <f>SUM(J1372:J1381)</f>
        <v>1403.8500000000001</v>
      </c>
      <c r="K1382" s="13">
        <f>SUM(K1372:K1381)</f>
        <v>2163.64</v>
      </c>
      <c r="L1382" s="14">
        <f>SUM(L1372:L1381)</f>
        <v>-759.78999999999951</v>
      </c>
    </row>
    <row r="1384" spans="1:12" x14ac:dyDescent="0.25">
      <c r="A1384" s="15" t="s">
        <v>1316</v>
      </c>
      <c r="B1384" s="17">
        <v>45174</v>
      </c>
      <c r="C1384" s="18" t="s">
        <v>13</v>
      </c>
      <c r="D1384" s="18" t="s">
        <v>1317</v>
      </c>
      <c r="E1384" s="18"/>
      <c r="F1384" s="18" t="s">
        <v>15</v>
      </c>
      <c r="G1384" s="17">
        <v>45174</v>
      </c>
      <c r="H1384" s="18"/>
      <c r="I1384" s="18" t="s">
        <v>16</v>
      </c>
      <c r="J1384" s="19">
        <v>0</v>
      </c>
      <c r="K1384" s="19">
        <v>133.54</v>
      </c>
      <c r="L1384" s="23">
        <v>-133.54</v>
      </c>
    </row>
    <row r="1385" spans="1:12" x14ac:dyDescent="0.25">
      <c r="A1385" s="16" t="s">
        <v>1316</v>
      </c>
      <c r="B1385" s="20">
        <v>45260</v>
      </c>
      <c r="C1385" s="21" t="s">
        <v>18</v>
      </c>
      <c r="D1385" s="21" t="s">
        <v>1318</v>
      </c>
      <c r="E1385" s="21"/>
      <c r="F1385" s="21" t="s">
        <v>22</v>
      </c>
      <c r="G1385" s="20">
        <v>45290</v>
      </c>
      <c r="H1385" s="21"/>
      <c r="I1385" s="21"/>
      <c r="J1385" s="22">
        <v>470.4</v>
      </c>
      <c r="K1385" s="22">
        <v>0</v>
      </c>
      <c r="L1385" s="24">
        <v>470.4</v>
      </c>
    </row>
    <row r="1386" spans="1:12" x14ac:dyDescent="0.25">
      <c r="A1386" s="11" t="s">
        <v>1316</v>
      </c>
      <c r="B1386" s="12"/>
      <c r="C1386" s="12"/>
      <c r="D1386" s="12"/>
      <c r="E1386" s="12"/>
      <c r="F1386" s="12"/>
      <c r="G1386" s="12"/>
      <c r="H1386" s="12"/>
      <c r="I1386" s="12"/>
      <c r="J1386" s="13">
        <f>SUM(J1384:J1385)</f>
        <v>470.4</v>
      </c>
      <c r="K1386" s="13">
        <f>SUM(K1384:K1385)</f>
        <v>133.54</v>
      </c>
      <c r="L1386" s="14">
        <f>SUM(L1384:L1385)</f>
        <v>336.86</v>
      </c>
    </row>
    <row r="1388" spans="1:12" x14ac:dyDescent="0.25">
      <c r="A1388" s="15" t="s">
        <v>1319</v>
      </c>
      <c r="B1388" s="17">
        <v>45210</v>
      </c>
      <c r="C1388" s="18" t="s">
        <v>13</v>
      </c>
      <c r="D1388" s="18" t="s">
        <v>1320</v>
      </c>
      <c r="E1388" s="18"/>
      <c r="F1388" s="18" t="s">
        <v>37</v>
      </c>
      <c r="G1388" s="17">
        <v>45210</v>
      </c>
      <c r="H1388" s="18"/>
      <c r="I1388" s="18" t="s">
        <v>16</v>
      </c>
      <c r="J1388" s="19">
        <v>0</v>
      </c>
      <c r="K1388" s="19">
        <v>3166.42</v>
      </c>
      <c r="L1388" s="23">
        <v>-3166.42</v>
      </c>
    </row>
    <row r="1389" spans="1:12" x14ac:dyDescent="0.25">
      <c r="A1389" s="16" t="s">
        <v>1319</v>
      </c>
      <c r="B1389" s="20">
        <v>45260</v>
      </c>
      <c r="C1389" s="21" t="s">
        <v>18</v>
      </c>
      <c r="D1389" s="21" t="s">
        <v>1321</v>
      </c>
      <c r="E1389" s="21"/>
      <c r="F1389" s="21" t="s">
        <v>22</v>
      </c>
      <c r="G1389" s="20">
        <v>45290</v>
      </c>
      <c r="H1389" s="21"/>
      <c r="I1389" s="21"/>
      <c r="J1389" s="22">
        <v>3289.57</v>
      </c>
      <c r="K1389" s="22">
        <v>0</v>
      </c>
      <c r="L1389" s="24">
        <v>3289.57</v>
      </c>
    </row>
    <row r="1390" spans="1:12" x14ac:dyDescent="0.25">
      <c r="A1390" s="11" t="s">
        <v>1319</v>
      </c>
      <c r="B1390" s="12"/>
      <c r="C1390" s="12"/>
      <c r="D1390" s="12"/>
      <c r="E1390" s="12"/>
      <c r="F1390" s="12"/>
      <c r="G1390" s="12"/>
      <c r="H1390" s="12"/>
      <c r="I1390" s="12"/>
      <c r="J1390" s="13">
        <f>SUM(J1388:J1389)</f>
        <v>3289.57</v>
      </c>
      <c r="K1390" s="13">
        <f>SUM(K1388:K1389)</f>
        <v>3166.42</v>
      </c>
      <c r="L1390" s="14">
        <f>SUM(L1388:L1389)</f>
        <v>123.15000000000009</v>
      </c>
    </row>
    <row r="1392" spans="1:12" x14ac:dyDescent="0.25">
      <c r="A1392" s="15" t="s">
        <v>1322</v>
      </c>
      <c r="B1392" s="17">
        <v>45181</v>
      </c>
      <c r="C1392" s="18" t="s">
        <v>13</v>
      </c>
      <c r="D1392" s="18" t="s">
        <v>1323</v>
      </c>
      <c r="E1392" s="18"/>
      <c r="F1392" s="18" t="s">
        <v>15</v>
      </c>
      <c r="G1392" s="17">
        <v>45181</v>
      </c>
      <c r="H1392" s="18"/>
      <c r="I1392" s="18" t="s">
        <v>16</v>
      </c>
      <c r="J1392" s="19">
        <v>0</v>
      </c>
      <c r="K1392" s="19">
        <v>288</v>
      </c>
      <c r="L1392" s="23">
        <v>-288</v>
      </c>
    </row>
    <row r="1393" spans="1:12" x14ac:dyDescent="0.25">
      <c r="A1393" s="25" t="s">
        <v>1322</v>
      </c>
      <c r="B1393" s="4">
        <v>45215</v>
      </c>
      <c r="C1393" t="s">
        <v>13</v>
      </c>
      <c r="D1393" t="s">
        <v>1324</v>
      </c>
      <c r="F1393" t="s">
        <v>37</v>
      </c>
      <c r="G1393" s="4">
        <v>45215</v>
      </c>
      <c r="I1393" t="s">
        <v>16</v>
      </c>
      <c r="J1393" s="5">
        <v>0</v>
      </c>
      <c r="K1393" s="5">
        <v>168</v>
      </c>
      <c r="L1393" s="26">
        <v>-168</v>
      </c>
    </row>
    <row r="1394" spans="1:12" x14ac:dyDescent="0.25">
      <c r="A1394" s="25" t="s">
        <v>1322</v>
      </c>
      <c r="B1394" s="4">
        <v>45215</v>
      </c>
      <c r="C1394" t="s">
        <v>13</v>
      </c>
      <c r="D1394" t="s">
        <v>1325</v>
      </c>
      <c r="F1394" t="s">
        <v>35</v>
      </c>
      <c r="G1394" s="4">
        <v>45215</v>
      </c>
      <c r="I1394" t="s">
        <v>16</v>
      </c>
      <c r="J1394" s="5">
        <v>0</v>
      </c>
      <c r="K1394" s="5">
        <v>282</v>
      </c>
      <c r="L1394" s="26">
        <v>-282</v>
      </c>
    </row>
    <row r="1395" spans="1:12" x14ac:dyDescent="0.25">
      <c r="A1395" s="25" t="s">
        <v>1322</v>
      </c>
      <c r="B1395" s="4">
        <v>45245</v>
      </c>
      <c r="C1395" t="s">
        <v>18</v>
      </c>
      <c r="D1395" t="s">
        <v>1326</v>
      </c>
      <c r="F1395" t="s">
        <v>29</v>
      </c>
      <c r="G1395" s="4">
        <v>45275</v>
      </c>
      <c r="J1395" s="5">
        <v>120</v>
      </c>
      <c r="K1395" s="5">
        <v>0</v>
      </c>
      <c r="L1395" s="26">
        <v>120</v>
      </c>
    </row>
    <row r="1396" spans="1:12" x14ac:dyDescent="0.25">
      <c r="A1396" s="16" t="s">
        <v>1322</v>
      </c>
      <c r="B1396" s="20">
        <v>45275</v>
      </c>
      <c r="C1396" s="21" t="s">
        <v>18</v>
      </c>
      <c r="D1396" s="21" t="s">
        <v>1327</v>
      </c>
      <c r="E1396" s="21"/>
      <c r="F1396" s="21" t="s">
        <v>25</v>
      </c>
      <c r="G1396" s="20">
        <v>45306</v>
      </c>
      <c r="H1396" s="21"/>
      <c r="I1396" s="21"/>
      <c r="J1396" s="22">
        <v>144</v>
      </c>
      <c r="K1396" s="22">
        <v>0</v>
      </c>
      <c r="L1396" s="24">
        <v>144</v>
      </c>
    </row>
    <row r="1397" spans="1:12" x14ac:dyDescent="0.25">
      <c r="A1397" s="11" t="s">
        <v>1322</v>
      </c>
      <c r="B1397" s="12"/>
      <c r="C1397" s="12"/>
      <c r="D1397" s="12"/>
      <c r="E1397" s="12"/>
      <c r="F1397" s="12"/>
      <c r="G1397" s="12"/>
      <c r="H1397" s="12"/>
      <c r="I1397" s="12"/>
      <c r="J1397" s="13">
        <f>SUM(J1392:J1396)</f>
        <v>264</v>
      </c>
      <c r="K1397" s="13">
        <f>SUM(K1392:K1396)</f>
        <v>738</v>
      </c>
      <c r="L1397" s="14">
        <f>SUM(L1392:L1396)</f>
        <v>-474</v>
      </c>
    </row>
    <row r="1399" spans="1:12" x14ac:dyDescent="0.25">
      <c r="A1399" s="15" t="s">
        <v>1328</v>
      </c>
      <c r="B1399" s="17">
        <v>45222</v>
      </c>
      <c r="C1399" s="18" t="s">
        <v>13</v>
      </c>
      <c r="D1399" s="18" t="s">
        <v>1329</v>
      </c>
      <c r="E1399" s="18"/>
      <c r="F1399" s="18" t="s">
        <v>178</v>
      </c>
      <c r="G1399" s="17">
        <v>45222</v>
      </c>
      <c r="H1399" s="18"/>
      <c r="I1399" s="18" t="s">
        <v>16</v>
      </c>
      <c r="J1399" s="19">
        <v>0</v>
      </c>
      <c r="K1399" s="19">
        <v>270</v>
      </c>
      <c r="L1399" s="23">
        <v>-270</v>
      </c>
    </row>
    <row r="1400" spans="1:12" x14ac:dyDescent="0.25">
      <c r="A1400" s="16" t="s">
        <v>1328</v>
      </c>
      <c r="B1400" s="20">
        <v>45222</v>
      </c>
      <c r="C1400" s="21" t="s">
        <v>13</v>
      </c>
      <c r="D1400" s="21" t="s">
        <v>1330</v>
      </c>
      <c r="E1400" s="21"/>
      <c r="F1400" s="21" t="s">
        <v>37</v>
      </c>
      <c r="G1400" s="20">
        <v>45222</v>
      </c>
      <c r="H1400" s="21"/>
      <c r="I1400" s="21" t="s">
        <v>16</v>
      </c>
      <c r="J1400" s="22">
        <v>0</v>
      </c>
      <c r="K1400" s="22">
        <v>324</v>
      </c>
      <c r="L1400" s="24">
        <v>-324</v>
      </c>
    </row>
    <row r="1401" spans="1:12" x14ac:dyDescent="0.25">
      <c r="A1401" s="11" t="s">
        <v>1328</v>
      </c>
      <c r="B1401" s="12"/>
      <c r="C1401" s="12"/>
      <c r="D1401" s="12"/>
      <c r="E1401" s="12"/>
      <c r="F1401" s="12"/>
      <c r="G1401" s="12"/>
      <c r="H1401" s="12"/>
      <c r="I1401" s="12"/>
      <c r="J1401" s="13">
        <f>SUM(J1399:J1400)</f>
        <v>0</v>
      </c>
      <c r="K1401" s="13">
        <f>SUM(K1399:K1400)</f>
        <v>594</v>
      </c>
      <c r="L1401" s="14">
        <f>SUM(L1399:L1400)</f>
        <v>-594</v>
      </c>
    </row>
    <row r="1403" spans="1:12" x14ac:dyDescent="0.25">
      <c r="A1403" s="15" t="s">
        <v>1331</v>
      </c>
      <c r="B1403" s="17">
        <v>45180</v>
      </c>
      <c r="C1403" s="18" t="s">
        <v>13</v>
      </c>
      <c r="D1403" s="18" t="s">
        <v>1332</v>
      </c>
      <c r="E1403" s="18"/>
      <c r="F1403" s="18" t="s">
        <v>15</v>
      </c>
      <c r="G1403" s="17">
        <v>45180</v>
      </c>
      <c r="H1403" s="18"/>
      <c r="I1403" s="18" t="s">
        <v>16</v>
      </c>
      <c r="J1403" s="19">
        <v>0</v>
      </c>
      <c r="K1403" s="19">
        <v>529.67999999999995</v>
      </c>
      <c r="L1403" s="23">
        <v>-529.67999999999995</v>
      </c>
    </row>
    <row r="1404" spans="1:12" x14ac:dyDescent="0.25">
      <c r="A1404" s="25" t="s">
        <v>1331</v>
      </c>
      <c r="B1404" s="4">
        <v>45180</v>
      </c>
      <c r="C1404" t="s">
        <v>13</v>
      </c>
      <c r="D1404" t="s">
        <v>1333</v>
      </c>
      <c r="F1404" t="s">
        <v>41</v>
      </c>
      <c r="G1404" s="4">
        <v>45180</v>
      </c>
      <c r="I1404" t="s">
        <v>16</v>
      </c>
      <c r="J1404" s="5">
        <v>0</v>
      </c>
      <c r="K1404" s="5">
        <v>186.07</v>
      </c>
      <c r="L1404" s="26">
        <v>-186.07</v>
      </c>
    </row>
    <row r="1405" spans="1:12" x14ac:dyDescent="0.25">
      <c r="A1405" s="25" t="s">
        <v>1331</v>
      </c>
      <c r="B1405" s="4">
        <v>45211</v>
      </c>
      <c r="C1405" t="s">
        <v>13</v>
      </c>
      <c r="D1405" t="s">
        <v>1334</v>
      </c>
      <c r="F1405" t="s">
        <v>35</v>
      </c>
      <c r="G1405" s="4">
        <v>45211</v>
      </c>
      <c r="I1405" t="s">
        <v>16</v>
      </c>
      <c r="J1405" s="5">
        <v>0</v>
      </c>
      <c r="K1405" s="5">
        <v>157.19999999999999</v>
      </c>
      <c r="L1405" s="26">
        <v>-157.19999999999999</v>
      </c>
    </row>
    <row r="1406" spans="1:12" x14ac:dyDescent="0.25">
      <c r="A1406" s="25" t="s">
        <v>1331</v>
      </c>
      <c r="B1406" s="4">
        <v>45245</v>
      </c>
      <c r="C1406" t="s">
        <v>18</v>
      </c>
      <c r="D1406" t="s">
        <v>1335</v>
      </c>
      <c r="F1406" t="s">
        <v>29</v>
      </c>
      <c r="G1406" s="4">
        <v>45275</v>
      </c>
      <c r="J1406" s="5">
        <v>357.6</v>
      </c>
      <c r="K1406" s="5">
        <v>0</v>
      </c>
      <c r="L1406" s="26">
        <v>357.6</v>
      </c>
    </row>
    <row r="1407" spans="1:12" x14ac:dyDescent="0.25">
      <c r="A1407" s="16" t="s">
        <v>1331</v>
      </c>
      <c r="B1407" s="20">
        <v>45260</v>
      </c>
      <c r="C1407" s="21" t="s">
        <v>18</v>
      </c>
      <c r="D1407" s="21" t="s">
        <v>1336</v>
      </c>
      <c r="E1407" s="21"/>
      <c r="F1407" s="21" t="s">
        <v>22</v>
      </c>
      <c r="G1407" s="20">
        <v>45290</v>
      </c>
      <c r="H1407" s="21"/>
      <c r="I1407" s="21"/>
      <c r="J1407" s="22">
        <v>521.51</v>
      </c>
      <c r="K1407" s="22">
        <v>0</v>
      </c>
      <c r="L1407" s="24">
        <v>521.51</v>
      </c>
    </row>
    <row r="1408" spans="1:12" x14ac:dyDescent="0.25">
      <c r="A1408" s="11" t="s">
        <v>1331</v>
      </c>
      <c r="B1408" s="12"/>
      <c r="C1408" s="12"/>
      <c r="D1408" s="12"/>
      <c r="E1408" s="12"/>
      <c r="F1408" s="12"/>
      <c r="G1408" s="12"/>
      <c r="H1408" s="12"/>
      <c r="I1408" s="12"/>
      <c r="J1408" s="13">
        <f>SUM(J1403:J1407)</f>
        <v>879.11</v>
      </c>
      <c r="K1408" s="13">
        <f>SUM(K1403:K1407)</f>
        <v>872.95</v>
      </c>
      <c r="L1408" s="14">
        <f>SUM(L1403:L1407)</f>
        <v>6.1599999999999682</v>
      </c>
    </row>
    <row r="1410" spans="1:12" x14ac:dyDescent="0.25">
      <c r="A1410" s="15" t="s">
        <v>1337</v>
      </c>
      <c r="B1410" s="17">
        <v>45174</v>
      </c>
      <c r="C1410" s="18" t="s">
        <v>13</v>
      </c>
      <c r="D1410" s="18" t="s">
        <v>1338</v>
      </c>
      <c r="E1410" s="18"/>
      <c r="F1410" s="18" t="s">
        <v>15</v>
      </c>
      <c r="G1410" s="17">
        <v>45174</v>
      </c>
      <c r="H1410" s="18"/>
      <c r="I1410" s="18" t="s">
        <v>16</v>
      </c>
      <c r="J1410" s="19">
        <v>0</v>
      </c>
      <c r="K1410" s="19">
        <v>3282.35</v>
      </c>
      <c r="L1410" s="23">
        <v>-3282.35</v>
      </c>
    </row>
    <row r="1411" spans="1:12" x14ac:dyDescent="0.25">
      <c r="A1411" s="25" t="s">
        <v>1337</v>
      </c>
      <c r="B1411" s="4">
        <v>45195</v>
      </c>
      <c r="C1411" t="s">
        <v>13</v>
      </c>
      <c r="D1411" t="s">
        <v>1339</v>
      </c>
      <c r="F1411" t="s">
        <v>37</v>
      </c>
      <c r="G1411" s="4">
        <v>45195</v>
      </c>
      <c r="I1411" t="s">
        <v>16</v>
      </c>
      <c r="J1411" s="5">
        <v>0</v>
      </c>
      <c r="K1411" s="5">
        <v>1509.97</v>
      </c>
      <c r="L1411" s="26">
        <v>-1509.97</v>
      </c>
    </row>
    <row r="1412" spans="1:12" x14ac:dyDescent="0.25">
      <c r="A1412" s="16" t="s">
        <v>1337</v>
      </c>
      <c r="B1412" s="20">
        <v>45260</v>
      </c>
      <c r="C1412" s="21" t="s">
        <v>18</v>
      </c>
      <c r="D1412" s="21" t="s">
        <v>1340</v>
      </c>
      <c r="E1412" s="21"/>
      <c r="F1412" s="21" t="s">
        <v>22</v>
      </c>
      <c r="G1412" s="20">
        <v>45290</v>
      </c>
      <c r="H1412" s="21"/>
      <c r="I1412" s="21"/>
      <c r="J1412" s="22">
        <v>1143.1600000000001</v>
      </c>
      <c r="K1412" s="22">
        <v>0</v>
      </c>
      <c r="L1412" s="24">
        <v>1143.1600000000001</v>
      </c>
    </row>
    <row r="1413" spans="1:12" x14ac:dyDescent="0.25">
      <c r="A1413" s="11" t="s">
        <v>1337</v>
      </c>
      <c r="B1413" s="12"/>
      <c r="C1413" s="12"/>
      <c r="D1413" s="12"/>
      <c r="E1413" s="12"/>
      <c r="F1413" s="12"/>
      <c r="G1413" s="12"/>
      <c r="H1413" s="12"/>
      <c r="I1413" s="12"/>
      <c r="J1413" s="13">
        <f>SUM(J1410:J1412)</f>
        <v>1143.1600000000001</v>
      </c>
      <c r="K1413" s="13">
        <f>SUM(K1410:K1412)</f>
        <v>4792.32</v>
      </c>
      <c r="L1413" s="14">
        <f>SUM(L1410:L1412)</f>
        <v>-3649.16</v>
      </c>
    </row>
    <row r="1415" spans="1:12" x14ac:dyDescent="0.25">
      <c r="A1415" s="15" t="s">
        <v>1341</v>
      </c>
      <c r="B1415" s="17">
        <v>45174</v>
      </c>
      <c r="C1415" s="18" t="s">
        <v>13</v>
      </c>
      <c r="D1415" s="18" t="s">
        <v>1342</v>
      </c>
      <c r="E1415" s="18"/>
      <c r="F1415" s="18" t="s">
        <v>15</v>
      </c>
      <c r="G1415" s="17">
        <v>45174</v>
      </c>
      <c r="H1415" s="18"/>
      <c r="I1415" s="18" t="s">
        <v>16</v>
      </c>
      <c r="J1415" s="19">
        <v>0</v>
      </c>
      <c r="K1415" s="19">
        <v>13940.5</v>
      </c>
      <c r="L1415" s="23">
        <v>-13940.5</v>
      </c>
    </row>
    <row r="1416" spans="1:12" x14ac:dyDescent="0.25">
      <c r="A1416" s="25" t="s">
        <v>1341</v>
      </c>
      <c r="B1416" s="4">
        <v>45187</v>
      </c>
      <c r="C1416" t="s">
        <v>13</v>
      </c>
      <c r="D1416" t="s">
        <v>1343</v>
      </c>
      <c r="F1416" t="s">
        <v>35</v>
      </c>
      <c r="G1416" s="4">
        <v>45187</v>
      </c>
      <c r="I1416" t="s">
        <v>16</v>
      </c>
      <c r="J1416" s="5">
        <v>0</v>
      </c>
      <c r="K1416" s="5">
        <v>4755.55</v>
      </c>
      <c r="L1416" s="26">
        <v>-4755.55</v>
      </c>
    </row>
    <row r="1417" spans="1:12" x14ac:dyDescent="0.25">
      <c r="A1417" s="25" t="s">
        <v>1341</v>
      </c>
      <c r="B1417" s="4">
        <v>45201</v>
      </c>
      <c r="C1417" t="s">
        <v>13</v>
      </c>
      <c r="D1417" t="s">
        <v>1344</v>
      </c>
      <c r="F1417" t="s">
        <v>37</v>
      </c>
      <c r="G1417" s="4">
        <v>45201</v>
      </c>
      <c r="I1417" t="s">
        <v>16</v>
      </c>
      <c r="J1417" s="5">
        <v>0</v>
      </c>
      <c r="K1417" s="5">
        <v>10610.48</v>
      </c>
      <c r="L1417" s="26">
        <v>-10610.48</v>
      </c>
    </row>
    <row r="1418" spans="1:12" x14ac:dyDescent="0.25">
      <c r="A1418" s="25" t="s">
        <v>1341</v>
      </c>
      <c r="B1418" s="4">
        <v>45245</v>
      </c>
      <c r="C1418" t="s">
        <v>18</v>
      </c>
      <c r="D1418" t="s">
        <v>1345</v>
      </c>
      <c r="F1418" t="s">
        <v>29</v>
      </c>
      <c r="G1418" s="4">
        <v>45275</v>
      </c>
      <c r="J1418" s="5">
        <v>6440.14</v>
      </c>
      <c r="K1418" s="5">
        <v>0</v>
      </c>
      <c r="L1418" s="26">
        <v>6440.14</v>
      </c>
    </row>
    <row r="1419" spans="1:12" x14ac:dyDescent="0.25">
      <c r="A1419" s="16" t="s">
        <v>1341</v>
      </c>
      <c r="B1419" s="20">
        <v>45260</v>
      </c>
      <c r="C1419" s="21" t="s">
        <v>18</v>
      </c>
      <c r="D1419" s="21" t="s">
        <v>1346</v>
      </c>
      <c r="E1419" s="21"/>
      <c r="F1419" s="21" t="s">
        <v>22</v>
      </c>
      <c r="G1419" s="20">
        <v>45290</v>
      </c>
      <c r="H1419" s="21"/>
      <c r="I1419" s="21"/>
      <c r="J1419" s="22">
        <v>9119.67</v>
      </c>
      <c r="K1419" s="22">
        <v>0</v>
      </c>
      <c r="L1419" s="24">
        <v>9119.67</v>
      </c>
    </row>
    <row r="1420" spans="1:12" x14ac:dyDescent="0.25">
      <c r="A1420" s="11" t="s">
        <v>1341</v>
      </c>
      <c r="B1420" s="12"/>
      <c r="C1420" s="12"/>
      <c r="D1420" s="12"/>
      <c r="E1420" s="12"/>
      <c r="F1420" s="12"/>
      <c r="G1420" s="12"/>
      <c r="H1420" s="12"/>
      <c r="I1420" s="12"/>
      <c r="J1420" s="13">
        <f>SUM(J1415:J1419)</f>
        <v>15559.810000000001</v>
      </c>
      <c r="K1420" s="13">
        <f>SUM(K1415:K1419)</f>
        <v>29306.53</v>
      </c>
      <c r="L1420" s="14">
        <f>SUM(L1415:L1419)</f>
        <v>-13746.72</v>
      </c>
    </row>
    <row r="1422" spans="1:12" x14ac:dyDescent="0.25">
      <c r="A1422" s="15" t="s">
        <v>1347</v>
      </c>
      <c r="B1422" s="17">
        <v>45184</v>
      </c>
      <c r="C1422" s="18" t="s">
        <v>13</v>
      </c>
      <c r="D1422" s="18" t="s">
        <v>1348</v>
      </c>
      <c r="E1422" s="18"/>
      <c r="F1422" s="18" t="s">
        <v>35</v>
      </c>
      <c r="G1422" s="17">
        <v>45184</v>
      </c>
      <c r="H1422" s="18"/>
      <c r="I1422" s="18" t="s">
        <v>16</v>
      </c>
      <c r="J1422" s="19">
        <v>0</v>
      </c>
      <c r="K1422" s="19">
        <v>312</v>
      </c>
      <c r="L1422" s="23">
        <v>-312</v>
      </c>
    </row>
    <row r="1423" spans="1:12" x14ac:dyDescent="0.25">
      <c r="A1423" s="25" t="s">
        <v>1347</v>
      </c>
      <c r="B1423" s="4">
        <v>45230</v>
      </c>
      <c r="C1423" t="s">
        <v>18</v>
      </c>
      <c r="D1423" t="s">
        <v>1349</v>
      </c>
      <c r="F1423" t="s">
        <v>20</v>
      </c>
      <c r="G1423" s="4">
        <v>45260</v>
      </c>
      <c r="J1423" s="5">
        <v>960</v>
      </c>
      <c r="K1423" s="5">
        <v>0</v>
      </c>
      <c r="L1423" s="26">
        <v>960</v>
      </c>
    </row>
    <row r="1424" spans="1:12" x14ac:dyDescent="0.25">
      <c r="A1424" s="25" t="s">
        <v>1347</v>
      </c>
      <c r="B1424" s="4">
        <v>45245</v>
      </c>
      <c r="C1424" t="s">
        <v>18</v>
      </c>
      <c r="D1424" t="s">
        <v>1350</v>
      </c>
      <c r="F1424" t="s">
        <v>29</v>
      </c>
      <c r="G1424" s="4">
        <v>45275</v>
      </c>
      <c r="J1424" s="5">
        <v>336</v>
      </c>
      <c r="K1424" s="5">
        <v>0</v>
      </c>
      <c r="L1424" s="26">
        <v>336</v>
      </c>
    </row>
    <row r="1425" spans="1:12" x14ac:dyDescent="0.25">
      <c r="A1425" s="25" t="s">
        <v>1347</v>
      </c>
      <c r="B1425" s="4">
        <v>45260</v>
      </c>
      <c r="C1425" t="s">
        <v>18</v>
      </c>
      <c r="D1425" t="s">
        <v>1351</v>
      </c>
      <c r="F1425" t="s">
        <v>22</v>
      </c>
      <c r="G1425" s="4">
        <v>45290</v>
      </c>
      <c r="J1425" s="5">
        <v>168</v>
      </c>
      <c r="K1425" s="5">
        <v>0</v>
      </c>
      <c r="L1425" s="26">
        <v>168</v>
      </c>
    </row>
    <row r="1426" spans="1:12" x14ac:dyDescent="0.25">
      <c r="A1426" s="16" t="s">
        <v>1347</v>
      </c>
      <c r="B1426" s="20">
        <v>45275</v>
      </c>
      <c r="C1426" s="21" t="s">
        <v>18</v>
      </c>
      <c r="D1426" s="21" t="s">
        <v>1352</v>
      </c>
      <c r="E1426" s="21"/>
      <c r="F1426" s="21" t="s">
        <v>25</v>
      </c>
      <c r="G1426" s="20">
        <v>45306</v>
      </c>
      <c r="H1426" s="21"/>
      <c r="I1426" s="21"/>
      <c r="J1426" s="22">
        <v>156</v>
      </c>
      <c r="K1426" s="22">
        <v>0</v>
      </c>
      <c r="L1426" s="24">
        <v>156</v>
      </c>
    </row>
    <row r="1427" spans="1:12" x14ac:dyDescent="0.25">
      <c r="A1427" s="11" t="s">
        <v>1347</v>
      </c>
      <c r="B1427" s="12"/>
      <c r="C1427" s="12"/>
      <c r="D1427" s="12"/>
      <c r="E1427" s="12"/>
      <c r="F1427" s="12"/>
      <c r="G1427" s="12"/>
      <c r="H1427" s="12"/>
      <c r="I1427" s="12"/>
      <c r="J1427" s="13">
        <f>SUM(J1422:J1426)</f>
        <v>1620</v>
      </c>
      <c r="K1427" s="13">
        <f>SUM(K1422:K1426)</f>
        <v>312</v>
      </c>
      <c r="L1427" s="14">
        <f>SUM(L1422:L1426)</f>
        <v>1308</v>
      </c>
    </row>
    <row r="1429" spans="1:12" x14ac:dyDescent="0.25">
      <c r="A1429" s="15" t="s">
        <v>1353</v>
      </c>
      <c r="B1429" s="17">
        <v>45201</v>
      </c>
      <c r="C1429" s="18" t="s">
        <v>13</v>
      </c>
      <c r="D1429" s="18" t="s">
        <v>1354</v>
      </c>
      <c r="E1429" s="18"/>
      <c r="F1429" s="18" t="s">
        <v>37</v>
      </c>
      <c r="G1429" s="17">
        <v>45201</v>
      </c>
      <c r="H1429" s="18"/>
      <c r="I1429" s="18" t="s">
        <v>16</v>
      </c>
      <c r="J1429" s="19">
        <v>0</v>
      </c>
      <c r="K1429" s="19">
        <v>9764.94</v>
      </c>
      <c r="L1429" s="23">
        <v>-9764.94</v>
      </c>
    </row>
    <row r="1430" spans="1:12" x14ac:dyDescent="0.25">
      <c r="A1430" s="16" t="s">
        <v>1353</v>
      </c>
      <c r="B1430" s="20">
        <v>45260</v>
      </c>
      <c r="C1430" s="21" t="s">
        <v>18</v>
      </c>
      <c r="D1430" s="21" t="s">
        <v>1355</v>
      </c>
      <c r="E1430" s="21"/>
      <c r="F1430" s="21" t="s">
        <v>22</v>
      </c>
      <c r="G1430" s="20">
        <v>45290</v>
      </c>
      <c r="H1430" s="21"/>
      <c r="I1430" s="21"/>
      <c r="J1430" s="22">
        <v>8803.66</v>
      </c>
      <c r="K1430" s="22">
        <v>0</v>
      </c>
      <c r="L1430" s="24">
        <v>8803.66</v>
      </c>
    </row>
    <row r="1431" spans="1:12" x14ac:dyDescent="0.25">
      <c r="A1431" s="11" t="s">
        <v>1353</v>
      </c>
      <c r="B1431" s="12"/>
      <c r="C1431" s="12"/>
      <c r="D1431" s="12"/>
      <c r="E1431" s="12"/>
      <c r="F1431" s="12"/>
      <c r="G1431" s="12"/>
      <c r="H1431" s="12"/>
      <c r="I1431" s="12"/>
      <c r="J1431" s="13">
        <f>SUM(J1429:J1430)</f>
        <v>8803.66</v>
      </c>
      <c r="K1431" s="13">
        <f>SUM(K1429:K1430)</f>
        <v>9764.94</v>
      </c>
      <c r="L1431" s="14">
        <f>SUM(L1429:L1430)</f>
        <v>-961.28000000000065</v>
      </c>
    </row>
    <row r="1433" spans="1:12" x14ac:dyDescent="0.25">
      <c r="A1433" s="15" t="s">
        <v>1356</v>
      </c>
      <c r="B1433" s="17">
        <v>45199</v>
      </c>
      <c r="C1433" s="18" t="s">
        <v>18</v>
      </c>
      <c r="D1433" s="18" t="s">
        <v>1357</v>
      </c>
      <c r="E1433" s="18"/>
      <c r="F1433" s="18" t="s">
        <v>438</v>
      </c>
      <c r="G1433" s="17">
        <v>45229</v>
      </c>
      <c r="H1433" s="18"/>
      <c r="I1433" s="18"/>
      <c r="J1433" s="19">
        <v>464.96</v>
      </c>
      <c r="K1433" s="19">
        <v>0</v>
      </c>
      <c r="L1433" s="23">
        <v>464.96</v>
      </c>
    </row>
    <row r="1434" spans="1:12" x14ac:dyDescent="0.25">
      <c r="A1434" s="16" t="s">
        <v>1356</v>
      </c>
      <c r="B1434" s="20">
        <v>45264</v>
      </c>
      <c r="C1434" s="21" t="s">
        <v>13</v>
      </c>
      <c r="D1434" s="21" t="s">
        <v>1358</v>
      </c>
      <c r="E1434" s="21"/>
      <c r="F1434" s="21" t="s">
        <v>60</v>
      </c>
      <c r="G1434" s="20">
        <v>45264</v>
      </c>
      <c r="H1434" s="21"/>
      <c r="I1434" s="21" t="s">
        <v>16</v>
      </c>
      <c r="J1434" s="22">
        <v>0</v>
      </c>
      <c r="K1434" s="22">
        <v>2892.86</v>
      </c>
      <c r="L1434" s="24">
        <v>-2892.86</v>
      </c>
    </row>
    <row r="1435" spans="1:12" x14ac:dyDescent="0.25">
      <c r="A1435" s="11" t="s">
        <v>1356</v>
      </c>
      <c r="B1435" s="12"/>
      <c r="C1435" s="12"/>
      <c r="D1435" s="12"/>
      <c r="E1435" s="12"/>
      <c r="F1435" s="12"/>
      <c r="G1435" s="12"/>
      <c r="H1435" s="12"/>
      <c r="I1435" s="12"/>
      <c r="J1435" s="13">
        <f>SUM(J1433:J1434)</f>
        <v>464.96</v>
      </c>
      <c r="K1435" s="13">
        <f>SUM(K1433:K1434)</f>
        <v>2892.86</v>
      </c>
      <c r="L1435" s="14">
        <f>SUM(L1433:L1434)</f>
        <v>-2427.9</v>
      </c>
    </row>
    <row r="1437" spans="1:12" x14ac:dyDescent="0.25">
      <c r="A1437" s="6" t="s">
        <v>1359</v>
      </c>
      <c r="B1437" s="7">
        <v>45175</v>
      </c>
      <c r="C1437" s="8" t="s">
        <v>13</v>
      </c>
      <c r="D1437" s="8" t="s">
        <v>1360</v>
      </c>
      <c r="E1437" s="8"/>
      <c r="F1437" s="8" t="s">
        <v>1361</v>
      </c>
      <c r="G1437" s="7">
        <v>45175</v>
      </c>
      <c r="H1437" s="8"/>
      <c r="I1437" s="8" t="s">
        <v>16</v>
      </c>
      <c r="J1437" s="9">
        <v>0</v>
      </c>
      <c r="K1437" s="9">
        <v>3600</v>
      </c>
      <c r="L1437" s="10">
        <v>-3600</v>
      </c>
    </row>
    <row r="1438" spans="1:12" x14ac:dyDescent="0.25">
      <c r="A1438" s="11" t="s">
        <v>1359</v>
      </c>
      <c r="B1438" s="12"/>
      <c r="C1438" s="12"/>
      <c r="D1438" s="12"/>
      <c r="E1438" s="12"/>
      <c r="F1438" s="12"/>
      <c r="G1438" s="12"/>
      <c r="H1438" s="12"/>
      <c r="I1438" s="12"/>
      <c r="J1438" s="13">
        <f>SUM(J1437:J1437)</f>
        <v>0</v>
      </c>
      <c r="K1438" s="13">
        <f>SUM(K1437:K1437)</f>
        <v>3600</v>
      </c>
      <c r="L1438" s="14">
        <f>SUM(L1437:L1437)</f>
        <v>-3600</v>
      </c>
    </row>
    <row r="1440" spans="1:12" x14ac:dyDescent="0.25">
      <c r="A1440" s="6" t="s">
        <v>1362</v>
      </c>
      <c r="B1440" s="7">
        <v>45198</v>
      </c>
      <c r="C1440" s="8" t="s">
        <v>13</v>
      </c>
      <c r="D1440" s="8" t="s">
        <v>1363</v>
      </c>
      <c r="E1440" s="8"/>
      <c r="F1440" s="8" t="s">
        <v>15</v>
      </c>
      <c r="G1440" s="7">
        <v>45169</v>
      </c>
      <c r="H1440" s="8"/>
      <c r="I1440" s="8" t="s">
        <v>16</v>
      </c>
      <c r="J1440" s="9">
        <v>0</v>
      </c>
      <c r="K1440" s="9">
        <v>390</v>
      </c>
      <c r="L1440" s="10">
        <v>-390</v>
      </c>
    </row>
    <row r="1441" spans="1:12" x14ac:dyDescent="0.25">
      <c r="A1441" s="11" t="s">
        <v>1362</v>
      </c>
      <c r="B1441" s="12"/>
      <c r="C1441" s="12"/>
      <c r="D1441" s="12"/>
      <c r="E1441" s="12"/>
      <c r="F1441" s="12"/>
      <c r="G1441" s="12"/>
      <c r="H1441" s="12"/>
      <c r="I1441" s="12"/>
      <c r="J1441" s="13">
        <f>SUM(J1440:J1440)</f>
        <v>0</v>
      </c>
      <c r="K1441" s="13">
        <f>SUM(K1440:K1440)</f>
        <v>390</v>
      </c>
      <c r="L1441" s="14">
        <f>SUM(L1440:L1440)</f>
        <v>-390</v>
      </c>
    </row>
    <row r="1443" spans="1:12" x14ac:dyDescent="0.25">
      <c r="A1443" s="6" t="s">
        <v>1364</v>
      </c>
      <c r="B1443" s="7">
        <v>45260</v>
      </c>
      <c r="C1443" s="8" t="s">
        <v>18</v>
      </c>
      <c r="D1443" s="8" t="s">
        <v>1365</v>
      </c>
      <c r="E1443" s="8"/>
      <c r="F1443" s="8" t="s">
        <v>22</v>
      </c>
      <c r="G1443" s="7">
        <v>45290</v>
      </c>
      <c r="H1443" s="8"/>
      <c r="I1443" s="8"/>
      <c r="J1443" s="9">
        <v>240</v>
      </c>
      <c r="K1443" s="9">
        <v>0</v>
      </c>
      <c r="L1443" s="10">
        <v>240</v>
      </c>
    </row>
    <row r="1444" spans="1:12" x14ac:dyDescent="0.25">
      <c r="A1444" s="11" t="s">
        <v>1364</v>
      </c>
      <c r="B1444" s="12"/>
      <c r="C1444" s="12"/>
      <c r="D1444" s="12"/>
      <c r="E1444" s="12"/>
      <c r="F1444" s="12"/>
      <c r="G1444" s="12"/>
      <c r="H1444" s="12"/>
      <c r="I1444" s="12"/>
      <c r="J1444" s="13">
        <f>SUM(J1443:J1443)</f>
        <v>240</v>
      </c>
      <c r="K1444" s="13">
        <f>SUM(K1443:K1443)</f>
        <v>0</v>
      </c>
      <c r="L1444" s="14">
        <f>SUM(L1443:L1443)</f>
        <v>240</v>
      </c>
    </row>
    <row r="1446" spans="1:12" x14ac:dyDescent="0.25">
      <c r="A1446" s="15" t="s">
        <v>1366</v>
      </c>
      <c r="B1446" s="17">
        <v>45182</v>
      </c>
      <c r="C1446" s="18" t="s">
        <v>54</v>
      </c>
      <c r="D1446" s="18" t="s">
        <v>1367</v>
      </c>
      <c r="E1446" s="18"/>
      <c r="F1446" s="18" t="s">
        <v>1368</v>
      </c>
      <c r="G1446" s="17">
        <v>45182</v>
      </c>
      <c r="H1446" s="18"/>
      <c r="I1446" s="18" t="s">
        <v>16</v>
      </c>
      <c r="J1446" s="19">
        <v>0</v>
      </c>
      <c r="K1446" s="19">
        <v>0.01</v>
      </c>
      <c r="L1446" s="23">
        <v>-0.01</v>
      </c>
    </row>
    <row r="1447" spans="1:12" x14ac:dyDescent="0.25">
      <c r="A1447" s="25" t="s">
        <v>1366</v>
      </c>
      <c r="B1447" s="4">
        <v>45182</v>
      </c>
      <c r="C1447" t="s">
        <v>13</v>
      </c>
      <c r="D1447" t="s">
        <v>1369</v>
      </c>
      <c r="F1447" t="s">
        <v>1370</v>
      </c>
      <c r="G1447" s="4">
        <v>45182</v>
      </c>
      <c r="I1447" t="s">
        <v>16</v>
      </c>
      <c r="J1447" s="5">
        <v>0</v>
      </c>
      <c r="K1447" s="5">
        <v>-236.82</v>
      </c>
      <c r="L1447" s="26">
        <v>236.82</v>
      </c>
    </row>
    <row r="1448" spans="1:12" x14ac:dyDescent="0.25">
      <c r="A1448" s="25" t="s">
        <v>1366</v>
      </c>
      <c r="B1448" s="4">
        <v>45182</v>
      </c>
      <c r="C1448" t="s">
        <v>13</v>
      </c>
      <c r="D1448" t="s">
        <v>1367</v>
      </c>
      <c r="F1448" t="s">
        <v>1371</v>
      </c>
      <c r="G1448" s="4">
        <v>45182</v>
      </c>
      <c r="I1448" t="s">
        <v>16</v>
      </c>
      <c r="J1448" s="5">
        <v>0</v>
      </c>
      <c r="K1448" s="5">
        <v>20295.240000000002</v>
      </c>
      <c r="L1448" s="26">
        <v>-20295.240000000002</v>
      </c>
    </row>
    <row r="1449" spans="1:12" x14ac:dyDescent="0.25">
      <c r="A1449" s="25" t="s">
        <v>1366</v>
      </c>
      <c r="B1449" s="4">
        <v>45203</v>
      </c>
      <c r="C1449" t="s">
        <v>13</v>
      </c>
      <c r="D1449" t="s">
        <v>1372</v>
      </c>
      <c r="F1449" t="s">
        <v>37</v>
      </c>
      <c r="G1449" s="4">
        <v>45203</v>
      </c>
      <c r="I1449" t="s">
        <v>16</v>
      </c>
      <c r="J1449" s="5">
        <v>0</v>
      </c>
      <c r="K1449" s="5">
        <v>15619</v>
      </c>
      <c r="L1449" s="26">
        <v>-15619</v>
      </c>
    </row>
    <row r="1450" spans="1:12" x14ac:dyDescent="0.25">
      <c r="A1450" s="25" t="s">
        <v>1366</v>
      </c>
      <c r="B1450" s="4">
        <v>45240</v>
      </c>
      <c r="C1450" t="s">
        <v>18</v>
      </c>
      <c r="D1450" t="s">
        <v>1373</v>
      </c>
      <c r="F1450" t="s">
        <v>1374</v>
      </c>
      <c r="G1450" s="4">
        <v>45270</v>
      </c>
      <c r="J1450" s="5">
        <v>-153.30000000000001</v>
      </c>
      <c r="K1450" s="5">
        <v>0</v>
      </c>
      <c r="L1450" s="26">
        <v>-153.30000000000001</v>
      </c>
    </row>
    <row r="1451" spans="1:12" x14ac:dyDescent="0.25">
      <c r="A1451" s="25" t="s">
        <v>1366</v>
      </c>
      <c r="B1451" s="4">
        <v>45240</v>
      </c>
      <c r="C1451" t="s">
        <v>18</v>
      </c>
      <c r="D1451" t="s">
        <v>1375</v>
      </c>
      <c r="F1451" t="s">
        <v>1374</v>
      </c>
      <c r="G1451" s="4">
        <v>45270</v>
      </c>
      <c r="J1451" s="5">
        <v>141.6</v>
      </c>
      <c r="K1451" s="5">
        <v>0</v>
      </c>
      <c r="L1451" s="26">
        <v>141.6</v>
      </c>
    </row>
    <row r="1452" spans="1:12" x14ac:dyDescent="0.25">
      <c r="A1452" s="25" t="s">
        <v>1366</v>
      </c>
      <c r="B1452" s="4">
        <v>45260</v>
      </c>
      <c r="C1452" t="s">
        <v>18</v>
      </c>
      <c r="D1452" t="s">
        <v>1376</v>
      </c>
      <c r="F1452" t="s">
        <v>22</v>
      </c>
      <c r="G1452" s="4">
        <v>45290</v>
      </c>
      <c r="J1452" s="5">
        <v>4558.58</v>
      </c>
      <c r="K1452" s="5">
        <v>0</v>
      </c>
      <c r="L1452" s="26">
        <v>4558.58</v>
      </c>
    </row>
    <row r="1453" spans="1:12" x14ac:dyDescent="0.25">
      <c r="A1453" s="16" t="s">
        <v>1366</v>
      </c>
      <c r="B1453" s="20">
        <v>45275</v>
      </c>
      <c r="C1453" s="21" t="s">
        <v>18</v>
      </c>
      <c r="D1453" s="21" t="s">
        <v>1377</v>
      </c>
      <c r="E1453" s="21"/>
      <c r="F1453" s="21" t="s">
        <v>25</v>
      </c>
      <c r="G1453" s="20">
        <v>45306</v>
      </c>
      <c r="H1453" s="21"/>
      <c r="I1453" s="21"/>
      <c r="J1453" s="22">
        <v>1479.78</v>
      </c>
      <c r="K1453" s="22">
        <v>0</v>
      </c>
      <c r="L1453" s="24">
        <v>1479.78</v>
      </c>
    </row>
    <row r="1454" spans="1:12" x14ac:dyDescent="0.25">
      <c r="A1454" s="11" t="s">
        <v>1366</v>
      </c>
      <c r="B1454" s="12"/>
      <c r="C1454" s="12"/>
      <c r="D1454" s="12"/>
      <c r="E1454" s="12"/>
      <c r="F1454" s="12"/>
      <c r="G1454" s="12"/>
      <c r="H1454" s="12"/>
      <c r="I1454" s="12"/>
      <c r="J1454" s="13">
        <f>SUM(J1446:J1453)</f>
        <v>6026.66</v>
      </c>
      <c r="K1454" s="13">
        <f>SUM(K1446:K1453)</f>
        <v>35677.43</v>
      </c>
      <c r="L1454" s="14">
        <f>SUM(L1446:L1453)</f>
        <v>-29650.770000000004</v>
      </c>
    </row>
    <row r="1456" spans="1:12" x14ac:dyDescent="0.25">
      <c r="A1456" s="6" t="s">
        <v>1378</v>
      </c>
      <c r="B1456" s="7">
        <v>45212</v>
      </c>
      <c r="C1456" s="8" t="s">
        <v>13</v>
      </c>
      <c r="D1456" s="8"/>
      <c r="E1456" s="8"/>
      <c r="F1456" s="8" t="s">
        <v>1379</v>
      </c>
      <c r="G1456" s="7">
        <v>45212</v>
      </c>
      <c r="H1456" s="8"/>
      <c r="I1456" s="8"/>
      <c r="J1456" s="9">
        <v>528</v>
      </c>
      <c r="K1456" s="9">
        <v>0</v>
      </c>
      <c r="L1456" s="10">
        <v>528</v>
      </c>
    </row>
    <row r="1457" spans="1:12" x14ac:dyDescent="0.25">
      <c r="A1457" s="11" t="s">
        <v>1378</v>
      </c>
      <c r="B1457" s="12"/>
      <c r="C1457" s="12"/>
      <c r="D1457" s="12"/>
      <c r="E1457" s="12"/>
      <c r="F1457" s="12"/>
      <c r="G1457" s="12"/>
      <c r="H1457" s="12"/>
      <c r="I1457" s="12"/>
      <c r="J1457" s="13">
        <f>SUM(J1456:J1456)</f>
        <v>528</v>
      </c>
      <c r="K1457" s="13">
        <f>SUM(K1456:K1456)</f>
        <v>0</v>
      </c>
      <c r="L1457" s="14">
        <f>SUM(L1456:L1456)</f>
        <v>528</v>
      </c>
    </row>
    <row r="1459" spans="1:12" x14ac:dyDescent="0.25">
      <c r="A1459" s="15" t="s">
        <v>1380</v>
      </c>
      <c r="B1459" s="17">
        <v>45170</v>
      </c>
      <c r="C1459" s="18" t="s">
        <v>18</v>
      </c>
      <c r="D1459" s="18" t="s">
        <v>1381</v>
      </c>
      <c r="E1459" s="18"/>
      <c r="F1459" s="18" t="s">
        <v>1382</v>
      </c>
      <c r="G1459" s="17">
        <v>45200</v>
      </c>
      <c r="H1459" s="18"/>
      <c r="I1459" s="18"/>
      <c r="J1459" s="19">
        <v>-1464.62</v>
      </c>
      <c r="K1459" s="19">
        <v>0</v>
      </c>
      <c r="L1459" s="23">
        <v>-1464.62</v>
      </c>
    </row>
    <row r="1460" spans="1:12" x14ac:dyDescent="0.25">
      <c r="A1460" s="25" t="s">
        <v>1380</v>
      </c>
      <c r="B1460" s="4">
        <v>45175</v>
      </c>
      <c r="C1460" t="s">
        <v>13</v>
      </c>
      <c r="D1460" t="s">
        <v>1383</v>
      </c>
      <c r="F1460" t="s">
        <v>41</v>
      </c>
      <c r="G1460" s="4">
        <v>45175</v>
      </c>
      <c r="I1460" t="s">
        <v>16</v>
      </c>
      <c r="J1460" s="5">
        <v>0</v>
      </c>
      <c r="K1460" s="5">
        <v>587.44000000000005</v>
      </c>
      <c r="L1460" s="26">
        <v>-587.44000000000005</v>
      </c>
    </row>
    <row r="1461" spans="1:12" x14ac:dyDescent="0.25">
      <c r="A1461" s="25" t="s">
        <v>1380</v>
      </c>
      <c r="B1461" s="4">
        <v>45175</v>
      </c>
      <c r="C1461" t="s">
        <v>13</v>
      </c>
      <c r="D1461" t="s">
        <v>1384</v>
      </c>
      <c r="F1461" t="s">
        <v>15</v>
      </c>
      <c r="G1461" s="4">
        <v>45175</v>
      </c>
      <c r="I1461" t="s">
        <v>16</v>
      </c>
      <c r="J1461" s="5">
        <v>0</v>
      </c>
      <c r="K1461" s="5">
        <v>4601.57</v>
      </c>
      <c r="L1461" s="26">
        <v>-4601.57</v>
      </c>
    </row>
    <row r="1462" spans="1:12" x14ac:dyDescent="0.25">
      <c r="A1462" s="25" t="s">
        <v>1380</v>
      </c>
      <c r="B1462" s="4">
        <v>45188</v>
      </c>
      <c r="C1462" t="s">
        <v>13</v>
      </c>
      <c r="F1462" t="s">
        <v>1385</v>
      </c>
      <c r="G1462" s="4">
        <v>45188</v>
      </c>
      <c r="J1462" s="5">
        <v>0</v>
      </c>
      <c r="K1462" s="5">
        <v>3491.37</v>
      </c>
      <c r="L1462" s="26">
        <v>-3491.37</v>
      </c>
    </row>
    <row r="1463" spans="1:12" x14ac:dyDescent="0.25">
      <c r="A1463" s="25" t="s">
        <v>1380</v>
      </c>
      <c r="B1463" s="4">
        <v>45237</v>
      </c>
      <c r="C1463" t="s">
        <v>13</v>
      </c>
      <c r="D1463" t="s">
        <v>1386</v>
      </c>
      <c r="F1463" t="s">
        <v>35</v>
      </c>
      <c r="G1463" s="4">
        <v>45237</v>
      </c>
      <c r="I1463" t="s">
        <v>16</v>
      </c>
      <c r="J1463" s="5">
        <v>0</v>
      </c>
      <c r="K1463" s="5">
        <v>2661.39</v>
      </c>
      <c r="L1463" s="26">
        <v>-2661.39</v>
      </c>
    </row>
    <row r="1464" spans="1:12" x14ac:dyDescent="0.25">
      <c r="A1464" s="25" t="s">
        <v>1380</v>
      </c>
      <c r="B1464" s="4">
        <v>45237</v>
      </c>
      <c r="C1464" t="s">
        <v>13</v>
      </c>
      <c r="D1464" t="s">
        <v>1387</v>
      </c>
      <c r="F1464" t="s">
        <v>37</v>
      </c>
      <c r="G1464" s="4">
        <v>45237</v>
      </c>
      <c r="I1464" t="s">
        <v>16</v>
      </c>
      <c r="J1464" s="5">
        <v>0</v>
      </c>
      <c r="K1464" s="5">
        <v>2689.16</v>
      </c>
      <c r="L1464" s="26">
        <v>-2689.16</v>
      </c>
    </row>
    <row r="1465" spans="1:12" x14ac:dyDescent="0.25">
      <c r="A1465" s="25" t="s">
        <v>1380</v>
      </c>
      <c r="B1465" s="4">
        <v>45245</v>
      </c>
      <c r="C1465" t="s">
        <v>18</v>
      </c>
      <c r="D1465" t="s">
        <v>1388</v>
      </c>
      <c r="F1465" t="s">
        <v>29</v>
      </c>
      <c r="G1465" s="4">
        <v>45275</v>
      </c>
      <c r="J1465" s="5">
        <v>157.01</v>
      </c>
      <c r="K1465" s="5">
        <v>0</v>
      </c>
      <c r="L1465" s="26">
        <v>157.01</v>
      </c>
    </row>
    <row r="1466" spans="1:12" x14ac:dyDescent="0.25">
      <c r="A1466" s="16" t="s">
        <v>1380</v>
      </c>
      <c r="B1466" s="20">
        <v>45260</v>
      </c>
      <c r="C1466" s="21" t="s">
        <v>18</v>
      </c>
      <c r="D1466" s="21" t="s">
        <v>1389</v>
      </c>
      <c r="E1466" s="21"/>
      <c r="F1466" s="21" t="s">
        <v>22</v>
      </c>
      <c r="G1466" s="20">
        <v>45290</v>
      </c>
      <c r="H1466" s="21"/>
      <c r="I1466" s="21"/>
      <c r="J1466" s="22">
        <v>944.63</v>
      </c>
      <c r="K1466" s="22">
        <v>0</v>
      </c>
      <c r="L1466" s="24">
        <v>944.63</v>
      </c>
    </row>
    <row r="1467" spans="1:12" x14ac:dyDescent="0.25">
      <c r="A1467" s="11" t="s">
        <v>1380</v>
      </c>
      <c r="B1467" s="12"/>
      <c r="C1467" s="12"/>
      <c r="D1467" s="12"/>
      <c r="E1467" s="12"/>
      <c r="F1467" s="12"/>
      <c r="G1467" s="12"/>
      <c r="H1467" s="12"/>
      <c r="I1467" s="12"/>
      <c r="J1467" s="13">
        <f>SUM(J1459:J1466)</f>
        <v>-362.9799999999999</v>
      </c>
      <c r="K1467" s="13">
        <f>SUM(K1459:K1466)</f>
        <v>14030.93</v>
      </c>
      <c r="L1467" s="14">
        <f>SUM(L1459:L1466)</f>
        <v>-14393.91</v>
      </c>
    </row>
    <row r="1469" spans="1:12" x14ac:dyDescent="0.25">
      <c r="A1469" s="6" t="s">
        <v>1390</v>
      </c>
      <c r="B1469" s="7">
        <v>45188</v>
      </c>
      <c r="C1469" s="8" t="s">
        <v>13</v>
      </c>
      <c r="D1469" s="8" t="s">
        <v>1391</v>
      </c>
      <c r="E1469" s="8"/>
      <c r="F1469" s="8" t="s">
        <v>1392</v>
      </c>
      <c r="G1469" s="7">
        <v>45188</v>
      </c>
      <c r="H1469" s="8"/>
      <c r="I1469" s="8" t="s">
        <v>16</v>
      </c>
      <c r="J1469" s="9">
        <v>0</v>
      </c>
      <c r="K1469" s="9">
        <v>830</v>
      </c>
      <c r="L1469" s="10">
        <v>-830</v>
      </c>
    </row>
    <row r="1470" spans="1:12" x14ac:dyDescent="0.25">
      <c r="A1470" s="11" t="s">
        <v>1390</v>
      </c>
      <c r="B1470" s="12"/>
      <c r="C1470" s="12"/>
      <c r="D1470" s="12"/>
      <c r="E1470" s="12"/>
      <c r="F1470" s="12"/>
      <c r="G1470" s="12"/>
      <c r="H1470" s="12"/>
      <c r="I1470" s="12"/>
      <c r="J1470" s="13">
        <f>SUM(J1469:J1469)</f>
        <v>0</v>
      </c>
      <c r="K1470" s="13">
        <f>SUM(K1469:K1469)</f>
        <v>830</v>
      </c>
      <c r="L1470" s="14">
        <f>SUM(L1469:L1469)</f>
        <v>-830</v>
      </c>
    </row>
    <row r="1472" spans="1:12" x14ac:dyDescent="0.25">
      <c r="A1472" s="6" t="s">
        <v>1393</v>
      </c>
      <c r="B1472" s="7">
        <v>45260</v>
      </c>
      <c r="C1472" s="8" t="s">
        <v>18</v>
      </c>
      <c r="D1472" s="8" t="s">
        <v>1394</v>
      </c>
      <c r="E1472" s="8"/>
      <c r="F1472" s="8" t="s">
        <v>22</v>
      </c>
      <c r="G1472" s="7">
        <v>45290</v>
      </c>
      <c r="H1472" s="8"/>
      <c r="I1472" s="8"/>
      <c r="J1472" s="9">
        <v>180</v>
      </c>
      <c r="K1472" s="9">
        <v>0</v>
      </c>
      <c r="L1472" s="10">
        <v>180</v>
      </c>
    </row>
    <row r="1473" spans="1:12" x14ac:dyDescent="0.25">
      <c r="A1473" s="11" t="s">
        <v>1393</v>
      </c>
      <c r="B1473" s="12"/>
      <c r="C1473" s="12"/>
      <c r="D1473" s="12"/>
      <c r="E1473" s="12"/>
      <c r="F1473" s="12"/>
      <c r="G1473" s="12"/>
      <c r="H1473" s="12"/>
      <c r="I1473" s="12"/>
      <c r="J1473" s="13">
        <f>SUM(J1472:J1472)</f>
        <v>180</v>
      </c>
      <c r="K1473" s="13">
        <f>SUM(K1472:K1472)</f>
        <v>0</v>
      </c>
      <c r="L1473" s="14">
        <f>SUM(L1472:L1472)</f>
        <v>180</v>
      </c>
    </row>
    <row r="1475" spans="1:12" x14ac:dyDescent="0.25">
      <c r="A1475" s="6" t="s">
        <v>1395</v>
      </c>
      <c r="B1475" s="7">
        <v>45202</v>
      </c>
      <c r="C1475" s="8" t="s">
        <v>13</v>
      </c>
      <c r="D1475" s="8" t="s">
        <v>1396</v>
      </c>
      <c r="E1475" s="8"/>
      <c r="F1475" s="8" t="s">
        <v>1397</v>
      </c>
      <c r="G1475" s="7">
        <v>45202</v>
      </c>
      <c r="H1475" s="8"/>
      <c r="I1475" s="8" t="s">
        <v>16</v>
      </c>
      <c r="J1475" s="9">
        <v>0</v>
      </c>
      <c r="K1475" s="9">
        <v>110</v>
      </c>
      <c r="L1475" s="10">
        <v>-110</v>
      </c>
    </row>
    <row r="1476" spans="1:12" x14ac:dyDescent="0.25">
      <c r="A1476" s="11" t="s">
        <v>1395</v>
      </c>
      <c r="B1476" s="12"/>
      <c r="C1476" s="12"/>
      <c r="D1476" s="12"/>
      <c r="E1476" s="12"/>
      <c r="F1476" s="12"/>
      <c r="G1476" s="12"/>
      <c r="H1476" s="12"/>
      <c r="I1476" s="12"/>
      <c r="J1476" s="13">
        <f>SUM(J1475:J1475)</f>
        <v>0</v>
      </c>
      <c r="K1476" s="13">
        <f>SUM(K1475:K1475)</f>
        <v>110</v>
      </c>
      <c r="L1476" s="14">
        <f>SUM(L1475:L1475)</f>
        <v>-110</v>
      </c>
    </row>
    <row r="1478" spans="1:12" x14ac:dyDescent="0.25">
      <c r="A1478" s="15" t="s">
        <v>1398</v>
      </c>
      <c r="B1478" s="17">
        <v>45170</v>
      </c>
      <c r="C1478" s="18" t="s">
        <v>13</v>
      </c>
      <c r="D1478" s="18" t="s">
        <v>1399</v>
      </c>
      <c r="E1478" s="18"/>
      <c r="F1478" s="18" t="s">
        <v>15</v>
      </c>
      <c r="G1478" s="17">
        <v>45170</v>
      </c>
      <c r="H1478" s="18"/>
      <c r="I1478" s="18" t="s">
        <v>16</v>
      </c>
      <c r="J1478" s="19">
        <v>0</v>
      </c>
      <c r="K1478" s="19">
        <v>960.23</v>
      </c>
      <c r="L1478" s="23">
        <v>-960.23</v>
      </c>
    </row>
    <row r="1479" spans="1:12" x14ac:dyDescent="0.25">
      <c r="A1479" s="25" t="s">
        <v>1398</v>
      </c>
      <c r="B1479" s="4">
        <v>45203</v>
      </c>
      <c r="C1479" t="s">
        <v>13</v>
      </c>
      <c r="D1479" t="s">
        <v>1400</v>
      </c>
      <c r="F1479" t="s">
        <v>37</v>
      </c>
      <c r="G1479" s="4">
        <v>45203</v>
      </c>
      <c r="I1479" t="s">
        <v>16</v>
      </c>
      <c r="J1479" s="5">
        <v>0</v>
      </c>
      <c r="K1479" s="5">
        <v>907.75</v>
      </c>
      <c r="L1479" s="26">
        <v>-907.75</v>
      </c>
    </row>
    <row r="1480" spans="1:12" x14ac:dyDescent="0.25">
      <c r="A1480" s="16" t="s">
        <v>1398</v>
      </c>
      <c r="B1480" s="20">
        <v>45260</v>
      </c>
      <c r="C1480" s="21" t="s">
        <v>18</v>
      </c>
      <c r="D1480" s="21" t="s">
        <v>1401</v>
      </c>
      <c r="E1480" s="21"/>
      <c r="F1480" s="21" t="s">
        <v>22</v>
      </c>
      <c r="G1480" s="20">
        <v>45290</v>
      </c>
      <c r="H1480" s="21"/>
      <c r="I1480" s="21"/>
      <c r="J1480" s="22">
        <v>268.60000000000002</v>
      </c>
      <c r="K1480" s="22">
        <v>0</v>
      </c>
      <c r="L1480" s="24">
        <v>268.60000000000002</v>
      </c>
    </row>
    <row r="1481" spans="1:12" x14ac:dyDescent="0.25">
      <c r="A1481" s="11" t="s">
        <v>1398</v>
      </c>
      <c r="B1481" s="12"/>
      <c r="C1481" s="12"/>
      <c r="D1481" s="12"/>
      <c r="E1481" s="12"/>
      <c r="F1481" s="12"/>
      <c r="G1481" s="12"/>
      <c r="H1481" s="12"/>
      <c r="I1481" s="12"/>
      <c r="J1481" s="13">
        <f>SUM(J1478:J1480)</f>
        <v>268.60000000000002</v>
      </c>
      <c r="K1481" s="13">
        <f>SUM(K1478:K1480)</f>
        <v>1867.98</v>
      </c>
      <c r="L1481" s="14">
        <f>SUM(L1478:L1480)</f>
        <v>-1599.38</v>
      </c>
    </row>
    <row r="1483" spans="1:12" x14ac:dyDescent="0.25">
      <c r="A1483" s="6" t="s">
        <v>1402</v>
      </c>
      <c r="B1483" s="7">
        <v>45170</v>
      </c>
      <c r="C1483" s="8" t="s">
        <v>13</v>
      </c>
      <c r="D1483" s="8" t="s">
        <v>1403</v>
      </c>
      <c r="E1483" s="8"/>
      <c r="F1483" s="8" t="s">
        <v>1404</v>
      </c>
      <c r="G1483" s="7">
        <v>45170</v>
      </c>
      <c r="H1483" s="8"/>
      <c r="I1483" s="8" t="s">
        <v>16</v>
      </c>
      <c r="J1483" s="9">
        <v>0</v>
      </c>
      <c r="K1483" s="9">
        <v>258.82</v>
      </c>
      <c r="L1483" s="10">
        <v>-258.82</v>
      </c>
    </row>
    <row r="1484" spans="1:12" x14ac:dyDescent="0.25">
      <c r="A1484" s="11" t="s">
        <v>1402</v>
      </c>
      <c r="B1484" s="12"/>
      <c r="C1484" s="12"/>
      <c r="D1484" s="12"/>
      <c r="E1484" s="12"/>
      <c r="F1484" s="12"/>
      <c r="G1484" s="12"/>
      <c r="H1484" s="12"/>
      <c r="I1484" s="12"/>
      <c r="J1484" s="13">
        <f>SUM(J1483:J1483)</f>
        <v>0</v>
      </c>
      <c r="K1484" s="13">
        <f>SUM(K1483:K1483)</f>
        <v>258.82</v>
      </c>
      <c r="L1484" s="14">
        <f>SUM(L1483:L1483)</f>
        <v>-258.82</v>
      </c>
    </row>
    <row r="1486" spans="1:12" x14ac:dyDescent="0.25">
      <c r="A1486" s="15" t="s">
        <v>1405</v>
      </c>
      <c r="B1486" s="17">
        <v>45184</v>
      </c>
      <c r="C1486" s="18" t="s">
        <v>13</v>
      </c>
      <c r="D1486" s="18" t="s">
        <v>1406</v>
      </c>
      <c r="E1486" s="18"/>
      <c r="F1486" s="18" t="s">
        <v>15</v>
      </c>
      <c r="G1486" s="17">
        <v>45184</v>
      </c>
      <c r="H1486" s="18"/>
      <c r="I1486" s="18" t="s">
        <v>16</v>
      </c>
      <c r="J1486" s="19">
        <v>0</v>
      </c>
      <c r="K1486" s="19">
        <v>188.96</v>
      </c>
      <c r="L1486" s="23">
        <v>-188.96</v>
      </c>
    </row>
    <row r="1487" spans="1:12" x14ac:dyDescent="0.25">
      <c r="A1487" s="25" t="s">
        <v>1405</v>
      </c>
      <c r="B1487" s="4">
        <v>45202</v>
      </c>
      <c r="C1487" t="s">
        <v>13</v>
      </c>
      <c r="D1487" t="s">
        <v>1407</v>
      </c>
      <c r="F1487" t="s">
        <v>37</v>
      </c>
      <c r="G1487" s="4">
        <v>45202</v>
      </c>
      <c r="I1487" t="s">
        <v>16</v>
      </c>
      <c r="J1487" s="5">
        <v>0</v>
      </c>
      <c r="K1487" s="5">
        <v>443.69</v>
      </c>
      <c r="L1487" s="26">
        <v>-443.69</v>
      </c>
    </row>
    <row r="1488" spans="1:12" x14ac:dyDescent="0.25">
      <c r="A1488" s="16" t="s">
        <v>1405</v>
      </c>
      <c r="B1488" s="20">
        <v>45260</v>
      </c>
      <c r="C1488" s="21" t="s">
        <v>18</v>
      </c>
      <c r="D1488" s="21" t="s">
        <v>1408</v>
      </c>
      <c r="E1488" s="21"/>
      <c r="F1488" s="21" t="s">
        <v>22</v>
      </c>
      <c r="G1488" s="20">
        <v>45290</v>
      </c>
      <c r="H1488" s="21"/>
      <c r="I1488" s="21"/>
      <c r="J1488" s="22">
        <v>2519.81</v>
      </c>
      <c r="K1488" s="22">
        <v>0</v>
      </c>
      <c r="L1488" s="24">
        <v>2519.81</v>
      </c>
    </row>
    <row r="1489" spans="1:12" x14ac:dyDescent="0.25">
      <c r="A1489" s="11" t="s">
        <v>1405</v>
      </c>
      <c r="B1489" s="12"/>
      <c r="C1489" s="12"/>
      <c r="D1489" s="12"/>
      <c r="E1489" s="12"/>
      <c r="F1489" s="12"/>
      <c r="G1489" s="12"/>
      <c r="H1489" s="12"/>
      <c r="I1489" s="12"/>
      <c r="J1489" s="13">
        <f>SUM(J1486:J1488)</f>
        <v>2519.81</v>
      </c>
      <c r="K1489" s="13">
        <f>SUM(K1486:K1488)</f>
        <v>632.65</v>
      </c>
      <c r="L1489" s="14">
        <f>SUM(L1486:L1488)</f>
        <v>1887.1599999999999</v>
      </c>
    </row>
    <row r="1491" spans="1:12" x14ac:dyDescent="0.25">
      <c r="A1491" s="6" t="s">
        <v>1409</v>
      </c>
      <c r="B1491" s="7">
        <v>45230</v>
      </c>
      <c r="C1491" s="8" t="s">
        <v>18</v>
      </c>
      <c r="D1491" s="8" t="s">
        <v>1410</v>
      </c>
      <c r="E1491" s="8"/>
      <c r="F1491" s="8" t="s">
        <v>20</v>
      </c>
      <c r="G1491" s="7">
        <v>45260</v>
      </c>
      <c r="H1491" s="8"/>
      <c r="I1491" s="8"/>
      <c r="J1491" s="9">
        <v>168</v>
      </c>
      <c r="K1491" s="9">
        <v>0</v>
      </c>
      <c r="L1491" s="10">
        <v>168</v>
      </c>
    </row>
    <row r="1492" spans="1:12" x14ac:dyDescent="0.25">
      <c r="A1492" s="11" t="s">
        <v>1409</v>
      </c>
      <c r="B1492" s="12"/>
      <c r="C1492" s="12"/>
      <c r="D1492" s="12"/>
      <c r="E1492" s="12"/>
      <c r="F1492" s="12"/>
      <c r="G1492" s="12"/>
      <c r="H1492" s="12"/>
      <c r="I1492" s="12"/>
      <c r="J1492" s="13">
        <f>SUM(J1491:J1491)</f>
        <v>168</v>
      </c>
      <c r="K1492" s="13">
        <f>SUM(K1491:K1491)</f>
        <v>0</v>
      </c>
      <c r="L1492" s="14">
        <f>SUM(L1491:L1491)</f>
        <v>168</v>
      </c>
    </row>
    <row r="1494" spans="1:12" x14ac:dyDescent="0.25">
      <c r="A1494" s="15" t="s">
        <v>1411</v>
      </c>
      <c r="B1494" s="17">
        <v>45184</v>
      </c>
      <c r="C1494" s="18" t="s">
        <v>13</v>
      </c>
      <c r="D1494" s="18" t="s">
        <v>1412</v>
      </c>
      <c r="E1494" s="18"/>
      <c r="F1494" s="18" t="s">
        <v>35</v>
      </c>
      <c r="G1494" s="17">
        <v>45184</v>
      </c>
      <c r="H1494" s="18"/>
      <c r="I1494" s="18" t="s">
        <v>16</v>
      </c>
      <c r="J1494" s="19">
        <v>0</v>
      </c>
      <c r="K1494" s="19">
        <v>1416</v>
      </c>
      <c r="L1494" s="23">
        <v>-1416</v>
      </c>
    </row>
    <row r="1495" spans="1:12" x14ac:dyDescent="0.25">
      <c r="A1495" s="25" t="s">
        <v>1411</v>
      </c>
      <c r="B1495" s="4">
        <v>45214</v>
      </c>
      <c r="C1495" t="s">
        <v>18</v>
      </c>
      <c r="D1495" t="s">
        <v>1413</v>
      </c>
      <c r="F1495" t="s">
        <v>66</v>
      </c>
      <c r="G1495" s="4">
        <v>45245</v>
      </c>
      <c r="J1495" s="5">
        <v>216</v>
      </c>
      <c r="K1495" s="5">
        <v>0</v>
      </c>
      <c r="L1495" s="26">
        <v>216</v>
      </c>
    </row>
    <row r="1496" spans="1:12" x14ac:dyDescent="0.25">
      <c r="A1496" s="25" t="s">
        <v>1411</v>
      </c>
      <c r="B1496" s="4">
        <v>45245</v>
      </c>
      <c r="C1496" t="s">
        <v>18</v>
      </c>
      <c r="D1496" t="s">
        <v>1414</v>
      </c>
      <c r="F1496" t="s">
        <v>29</v>
      </c>
      <c r="G1496" s="4">
        <v>45275</v>
      </c>
      <c r="J1496" s="5">
        <v>168</v>
      </c>
      <c r="K1496" s="5">
        <v>0</v>
      </c>
      <c r="L1496" s="26">
        <v>168</v>
      </c>
    </row>
    <row r="1497" spans="1:12" x14ac:dyDescent="0.25">
      <c r="A1497" s="25" t="s">
        <v>1411</v>
      </c>
      <c r="B1497" s="4">
        <v>45250</v>
      </c>
      <c r="C1497" t="s">
        <v>13</v>
      </c>
      <c r="F1497" t="s">
        <v>1415</v>
      </c>
      <c r="G1497" s="4">
        <v>45250</v>
      </c>
      <c r="J1497" s="5">
        <v>0</v>
      </c>
      <c r="K1497" s="5">
        <v>171.3</v>
      </c>
      <c r="L1497" s="26">
        <v>-171.3</v>
      </c>
    </row>
    <row r="1498" spans="1:12" x14ac:dyDescent="0.25">
      <c r="A1498" s="16" t="s">
        <v>1411</v>
      </c>
      <c r="B1498" s="20">
        <v>45260</v>
      </c>
      <c r="C1498" s="21" t="s">
        <v>18</v>
      </c>
      <c r="D1498" s="21" t="s">
        <v>1416</v>
      </c>
      <c r="E1498" s="21"/>
      <c r="F1498" s="21" t="s">
        <v>22</v>
      </c>
      <c r="G1498" s="20">
        <v>45290</v>
      </c>
      <c r="H1498" s="21"/>
      <c r="I1498" s="21"/>
      <c r="J1498" s="22">
        <v>336</v>
      </c>
      <c r="K1498" s="22">
        <v>0</v>
      </c>
      <c r="L1498" s="24">
        <v>336</v>
      </c>
    </row>
    <row r="1499" spans="1:12" x14ac:dyDescent="0.25">
      <c r="A1499" s="11" t="s">
        <v>1411</v>
      </c>
      <c r="B1499" s="12"/>
      <c r="C1499" s="12"/>
      <c r="D1499" s="12"/>
      <c r="E1499" s="12"/>
      <c r="F1499" s="12"/>
      <c r="G1499" s="12"/>
      <c r="H1499" s="12"/>
      <c r="I1499" s="12"/>
      <c r="J1499" s="13">
        <f>SUM(J1494:J1498)</f>
        <v>720</v>
      </c>
      <c r="K1499" s="13">
        <f>SUM(K1494:K1498)</f>
        <v>1587.3</v>
      </c>
      <c r="L1499" s="14">
        <f>SUM(L1494:L1498)</f>
        <v>-867.3</v>
      </c>
    </row>
    <row r="1501" spans="1:12" x14ac:dyDescent="0.25">
      <c r="A1501" s="15" t="s">
        <v>1417</v>
      </c>
      <c r="B1501" s="17">
        <v>45180</v>
      </c>
      <c r="C1501" s="18" t="s">
        <v>13</v>
      </c>
      <c r="D1501" s="18" t="s">
        <v>1418</v>
      </c>
      <c r="E1501" s="18"/>
      <c r="F1501" s="18" t="s">
        <v>60</v>
      </c>
      <c r="G1501" s="17">
        <v>45180</v>
      </c>
      <c r="H1501" s="18"/>
      <c r="I1501" s="18" t="s">
        <v>16</v>
      </c>
      <c r="J1501" s="19">
        <v>0</v>
      </c>
      <c r="K1501" s="19">
        <v>300</v>
      </c>
      <c r="L1501" s="23">
        <v>-300</v>
      </c>
    </row>
    <row r="1502" spans="1:12" x14ac:dyDescent="0.25">
      <c r="A1502" s="16" t="s">
        <v>1417</v>
      </c>
      <c r="B1502" s="20">
        <v>45254</v>
      </c>
      <c r="C1502" s="21" t="s">
        <v>13</v>
      </c>
      <c r="D1502" s="21" t="s">
        <v>1419</v>
      </c>
      <c r="E1502" s="21"/>
      <c r="F1502" s="21" t="s">
        <v>35</v>
      </c>
      <c r="G1502" s="20">
        <v>45254</v>
      </c>
      <c r="H1502" s="21"/>
      <c r="I1502" s="21" t="s">
        <v>16</v>
      </c>
      <c r="J1502" s="22">
        <v>0</v>
      </c>
      <c r="K1502" s="22">
        <v>180</v>
      </c>
      <c r="L1502" s="24">
        <v>-180</v>
      </c>
    </row>
    <row r="1503" spans="1:12" x14ac:dyDescent="0.25">
      <c r="A1503" s="11" t="s">
        <v>1417</v>
      </c>
      <c r="B1503" s="12"/>
      <c r="C1503" s="12"/>
      <c r="D1503" s="12"/>
      <c r="E1503" s="12"/>
      <c r="F1503" s="12"/>
      <c r="G1503" s="12"/>
      <c r="H1503" s="12"/>
      <c r="I1503" s="12"/>
      <c r="J1503" s="13">
        <f>SUM(J1501:J1502)</f>
        <v>0</v>
      </c>
      <c r="K1503" s="13">
        <f>SUM(K1501:K1502)</f>
        <v>480</v>
      </c>
      <c r="L1503" s="14">
        <f>SUM(L1501:L1502)</f>
        <v>-480</v>
      </c>
    </row>
    <row r="1505" spans="1:12" x14ac:dyDescent="0.25">
      <c r="A1505" s="15" t="s">
        <v>1420</v>
      </c>
      <c r="B1505" s="17">
        <v>45187</v>
      </c>
      <c r="C1505" s="18" t="s">
        <v>13</v>
      </c>
      <c r="D1505" s="18" t="s">
        <v>1421</v>
      </c>
      <c r="E1505" s="18"/>
      <c r="F1505" s="18" t="s">
        <v>35</v>
      </c>
      <c r="G1505" s="17">
        <v>45187</v>
      </c>
      <c r="H1505" s="18"/>
      <c r="I1505" s="18" t="s">
        <v>16</v>
      </c>
      <c r="J1505" s="19">
        <v>0</v>
      </c>
      <c r="K1505" s="19">
        <v>1536.58</v>
      </c>
      <c r="L1505" s="23">
        <v>-1536.58</v>
      </c>
    </row>
    <row r="1506" spans="1:12" x14ac:dyDescent="0.25">
      <c r="A1506" s="25" t="s">
        <v>1420</v>
      </c>
      <c r="B1506" s="4">
        <v>45198</v>
      </c>
      <c r="C1506" t="s">
        <v>13</v>
      </c>
      <c r="D1506" t="s">
        <v>1422</v>
      </c>
      <c r="F1506" t="s">
        <v>37</v>
      </c>
      <c r="G1506" s="4">
        <v>45198</v>
      </c>
      <c r="I1506" t="s">
        <v>16</v>
      </c>
      <c r="J1506" s="5">
        <v>0</v>
      </c>
      <c r="K1506" s="5">
        <v>3527.2</v>
      </c>
      <c r="L1506" s="26">
        <v>-3527.2</v>
      </c>
    </row>
    <row r="1507" spans="1:12" x14ac:dyDescent="0.25">
      <c r="A1507" s="25" t="s">
        <v>1420</v>
      </c>
      <c r="B1507" s="4">
        <v>45214</v>
      </c>
      <c r="C1507" t="s">
        <v>18</v>
      </c>
      <c r="D1507" t="s">
        <v>1423</v>
      </c>
      <c r="F1507" t="s">
        <v>66</v>
      </c>
      <c r="G1507" s="4">
        <v>45245</v>
      </c>
      <c r="J1507" s="5">
        <v>4650.25</v>
      </c>
      <c r="K1507" s="5">
        <v>0</v>
      </c>
      <c r="L1507" s="26">
        <v>4650.25</v>
      </c>
    </row>
    <row r="1508" spans="1:12" x14ac:dyDescent="0.25">
      <c r="A1508" s="25" t="s">
        <v>1420</v>
      </c>
      <c r="B1508" s="4">
        <v>45230</v>
      </c>
      <c r="C1508" t="s">
        <v>18</v>
      </c>
      <c r="D1508" t="s">
        <v>1424</v>
      </c>
      <c r="F1508" t="s">
        <v>20</v>
      </c>
      <c r="G1508" s="4">
        <v>45260</v>
      </c>
      <c r="J1508" s="5">
        <v>5770.57</v>
      </c>
      <c r="K1508" s="5">
        <v>0</v>
      </c>
      <c r="L1508" s="26">
        <v>5770.57</v>
      </c>
    </row>
    <row r="1509" spans="1:12" x14ac:dyDescent="0.25">
      <c r="A1509" s="25" t="s">
        <v>1420</v>
      </c>
      <c r="B1509" s="4">
        <v>45245</v>
      </c>
      <c r="C1509" t="s">
        <v>18</v>
      </c>
      <c r="D1509" t="s">
        <v>1425</v>
      </c>
      <c r="F1509" t="s">
        <v>29</v>
      </c>
      <c r="G1509" s="4">
        <v>45275</v>
      </c>
      <c r="J1509" s="5">
        <v>3137.46</v>
      </c>
      <c r="K1509" s="5">
        <v>0</v>
      </c>
      <c r="L1509" s="26">
        <v>3137.46</v>
      </c>
    </row>
    <row r="1510" spans="1:12" x14ac:dyDescent="0.25">
      <c r="A1510" s="25" t="s">
        <v>1420</v>
      </c>
      <c r="B1510" s="4">
        <v>45260</v>
      </c>
      <c r="C1510" t="s">
        <v>18</v>
      </c>
      <c r="D1510" t="s">
        <v>1426</v>
      </c>
      <c r="F1510" t="s">
        <v>22</v>
      </c>
      <c r="G1510" s="4">
        <v>45290</v>
      </c>
      <c r="J1510" s="5">
        <v>6711.06</v>
      </c>
      <c r="K1510" s="5">
        <v>0</v>
      </c>
      <c r="L1510" s="26">
        <v>6711.06</v>
      </c>
    </row>
    <row r="1511" spans="1:12" x14ac:dyDescent="0.25">
      <c r="A1511" s="25" t="s">
        <v>1420</v>
      </c>
      <c r="B1511" s="4">
        <v>45261</v>
      </c>
      <c r="C1511" t="s">
        <v>13</v>
      </c>
      <c r="D1511" t="s">
        <v>1427</v>
      </c>
      <c r="F1511" t="s">
        <v>41</v>
      </c>
      <c r="G1511" s="4">
        <v>45261</v>
      </c>
      <c r="I1511" t="s">
        <v>16</v>
      </c>
      <c r="J1511" s="5">
        <v>0</v>
      </c>
      <c r="K1511" s="5">
        <v>3604.18</v>
      </c>
      <c r="L1511" s="26">
        <v>-3604.18</v>
      </c>
    </row>
    <row r="1512" spans="1:12" x14ac:dyDescent="0.25">
      <c r="A1512" s="25" t="s">
        <v>1420</v>
      </c>
      <c r="B1512" s="4">
        <v>45272</v>
      </c>
      <c r="C1512" t="s">
        <v>18</v>
      </c>
      <c r="D1512" t="s">
        <v>1428</v>
      </c>
      <c r="F1512" t="s">
        <v>196</v>
      </c>
      <c r="G1512" s="4">
        <v>45303</v>
      </c>
      <c r="J1512" s="5">
        <v>-27.38</v>
      </c>
      <c r="K1512" s="5">
        <v>0</v>
      </c>
      <c r="L1512" s="26">
        <v>-27.38</v>
      </c>
    </row>
    <row r="1513" spans="1:12" x14ac:dyDescent="0.25">
      <c r="A1513" s="16" t="s">
        <v>1420</v>
      </c>
      <c r="B1513" s="20">
        <v>45275</v>
      </c>
      <c r="C1513" s="21" t="s">
        <v>18</v>
      </c>
      <c r="D1513" s="21" t="s">
        <v>1429</v>
      </c>
      <c r="E1513" s="21"/>
      <c r="F1513" s="21" t="s">
        <v>25</v>
      </c>
      <c r="G1513" s="20">
        <v>45306</v>
      </c>
      <c r="H1513" s="21"/>
      <c r="I1513" s="21"/>
      <c r="J1513" s="22">
        <v>2358.7199999999998</v>
      </c>
      <c r="K1513" s="22">
        <v>0</v>
      </c>
      <c r="L1513" s="24">
        <v>2358.7199999999998</v>
      </c>
    </row>
    <row r="1514" spans="1:12" x14ac:dyDescent="0.25">
      <c r="A1514" s="11" t="s">
        <v>1420</v>
      </c>
      <c r="B1514" s="12"/>
      <c r="C1514" s="12"/>
      <c r="D1514" s="12"/>
      <c r="E1514" s="12"/>
      <c r="F1514" s="12"/>
      <c r="G1514" s="12"/>
      <c r="H1514" s="12"/>
      <c r="I1514" s="12"/>
      <c r="J1514" s="13">
        <f>SUM(J1505:J1513)</f>
        <v>22600.68</v>
      </c>
      <c r="K1514" s="13">
        <f>SUM(K1505:K1513)</f>
        <v>8667.9599999999991</v>
      </c>
      <c r="L1514" s="14">
        <f>SUM(L1505:L1513)</f>
        <v>13932.720000000001</v>
      </c>
    </row>
    <row r="1516" spans="1:12" x14ac:dyDescent="0.25">
      <c r="A1516" s="6" t="s">
        <v>1430</v>
      </c>
      <c r="B1516" s="7">
        <v>45260</v>
      </c>
      <c r="C1516" s="8" t="s">
        <v>18</v>
      </c>
      <c r="D1516" s="8" t="s">
        <v>1431</v>
      </c>
      <c r="E1516" s="8"/>
      <c r="F1516" s="8" t="s">
        <v>22</v>
      </c>
      <c r="G1516" s="7">
        <v>45290</v>
      </c>
      <c r="H1516" s="8"/>
      <c r="I1516" s="8"/>
      <c r="J1516" s="9">
        <v>162</v>
      </c>
      <c r="K1516" s="9">
        <v>0</v>
      </c>
      <c r="L1516" s="10">
        <v>162</v>
      </c>
    </row>
    <row r="1517" spans="1:12" x14ac:dyDescent="0.25">
      <c r="A1517" s="11" t="s">
        <v>1430</v>
      </c>
      <c r="B1517" s="12"/>
      <c r="C1517" s="12"/>
      <c r="D1517" s="12"/>
      <c r="E1517" s="12"/>
      <c r="F1517" s="12"/>
      <c r="G1517" s="12"/>
      <c r="H1517" s="12"/>
      <c r="I1517" s="12"/>
      <c r="J1517" s="13">
        <f>SUM(J1516:J1516)</f>
        <v>162</v>
      </c>
      <c r="K1517" s="13">
        <f>SUM(K1516:K1516)</f>
        <v>0</v>
      </c>
      <c r="L1517" s="14">
        <f>SUM(L1516:L1516)</f>
        <v>162</v>
      </c>
    </row>
    <row r="1519" spans="1:12" x14ac:dyDescent="0.25">
      <c r="A1519" s="15" t="s">
        <v>1432</v>
      </c>
      <c r="B1519" s="17">
        <v>45174</v>
      </c>
      <c r="C1519" s="18" t="s">
        <v>13</v>
      </c>
      <c r="D1519" s="18" t="s">
        <v>1433</v>
      </c>
      <c r="E1519" s="18"/>
      <c r="F1519" s="18" t="s">
        <v>15</v>
      </c>
      <c r="G1519" s="17">
        <v>45169</v>
      </c>
      <c r="H1519" s="18"/>
      <c r="I1519" s="18" t="s">
        <v>16</v>
      </c>
      <c r="J1519" s="19">
        <v>0</v>
      </c>
      <c r="K1519" s="19">
        <v>388.8</v>
      </c>
      <c r="L1519" s="23">
        <v>-388.8</v>
      </c>
    </row>
    <row r="1520" spans="1:12" x14ac:dyDescent="0.25">
      <c r="A1520" s="25" t="s">
        <v>1432</v>
      </c>
      <c r="B1520" s="4">
        <v>45174</v>
      </c>
      <c r="C1520" t="s">
        <v>13</v>
      </c>
      <c r="D1520" t="s">
        <v>1434</v>
      </c>
      <c r="F1520" t="s">
        <v>15</v>
      </c>
      <c r="G1520" s="4">
        <v>45169</v>
      </c>
      <c r="I1520" t="s">
        <v>16</v>
      </c>
      <c r="J1520" s="5">
        <v>0</v>
      </c>
      <c r="K1520" s="5">
        <v>9968.6</v>
      </c>
      <c r="L1520" s="26">
        <v>-9968.6</v>
      </c>
    </row>
    <row r="1521" spans="1:12" x14ac:dyDescent="0.25">
      <c r="A1521" s="25" t="s">
        <v>1432</v>
      </c>
      <c r="B1521" s="4">
        <v>45174</v>
      </c>
      <c r="C1521" t="s">
        <v>13</v>
      </c>
      <c r="D1521" t="s">
        <v>1435</v>
      </c>
      <c r="F1521" t="s">
        <v>41</v>
      </c>
      <c r="G1521" s="4">
        <v>45154</v>
      </c>
      <c r="I1521" t="s">
        <v>16</v>
      </c>
      <c r="J1521" s="5">
        <v>0</v>
      </c>
      <c r="K1521" s="5">
        <v>1471.55</v>
      </c>
      <c r="L1521" s="26">
        <v>-1471.55</v>
      </c>
    </row>
    <row r="1522" spans="1:12" x14ac:dyDescent="0.25">
      <c r="A1522" s="25" t="s">
        <v>1432</v>
      </c>
      <c r="B1522" s="4">
        <v>45198</v>
      </c>
      <c r="C1522" t="s">
        <v>13</v>
      </c>
      <c r="D1522" t="s">
        <v>1436</v>
      </c>
      <c r="F1522" t="s">
        <v>106</v>
      </c>
      <c r="G1522" s="4">
        <v>45190</v>
      </c>
      <c r="I1522" t="s">
        <v>16</v>
      </c>
      <c r="J1522" s="5">
        <v>0</v>
      </c>
      <c r="K1522" s="5">
        <v>-38.03</v>
      </c>
      <c r="L1522" s="26">
        <v>38.03</v>
      </c>
    </row>
    <row r="1523" spans="1:12" x14ac:dyDescent="0.25">
      <c r="A1523" s="25" t="s">
        <v>1432</v>
      </c>
      <c r="B1523" s="4">
        <v>45198</v>
      </c>
      <c r="C1523" t="s">
        <v>13</v>
      </c>
      <c r="D1523" t="s">
        <v>1437</v>
      </c>
      <c r="F1523" t="s">
        <v>37</v>
      </c>
      <c r="G1523" s="4">
        <v>45199</v>
      </c>
      <c r="I1523" t="s">
        <v>16</v>
      </c>
      <c r="J1523" s="5">
        <v>0</v>
      </c>
      <c r="K1523" s="5">
        <v>417.6</v>
      </c>
      <c r="L1523" s="26">
        <v>-417.6</v>
      </c>
    </row>
    <row r="1524" spans="1:12" x14ac:dyDescent="0.25">
      <c r="A1524" s="25" t="s">
        <v>1432</v>
      </c>
      <c r="B1524" s="4">
        <v>45198</v>
      </c>
      <c r="C1524" t="s">
        <v>13</v>
      </c>
      <c r="D1524" t="s">
        <v>1438</v>
      </c>
      <c r="F1524" t="s">
        <v>37</v>
      </c>
      <c r="G1524" s="4">
        <v>45199</v>
      </c>
      <c r="I1524" t="s">
        <v>16</v>
      </c>
      <c r="J1524" s="5">
        <v>0</v>
      </c>
      <c r="K1524" s="5">
        <v>7523.44</v>
      </c>
      <c r="L1524" s="26">
        <v>-7523.44</v>
      </c>
    </row>
    <row r="1525" spans="1:12" x14ac:dyDescent="0.25">
      <c r="A1525" s="25" t="s">
        <v>1432</v>
      </c>
      <c r="B1525" s="4">
        <v>45198</v>
      </c>
      <c r="C1525" t="s">
        <v>13</v>
      </c>
      <c r="D1525" t="s">
        <v>1439</v>
      </c>
      <c r="F1525" t="s">
        <v>35</v>
      </c>
      <c r="G1525" s="4">
        <v>45184</v>
      </c>
      <c r="I1525" t="s">
        <v>16</v>
      </c>
      <c r="J1525" s="5">
        <v>0</v>
      </c>
      <c r="K1525" s="5">
        <v>3816.12</v>
      </c>
      <c r="L1525" s="26">
        <v>-3816.12</v>
      </c>
    </row>
    <row r="1526" spans="1:12" x14ac:dyDescent="0.25">
      <c r="A1526" s="25" t="s">
        <v>1432</v>
      </c>
      <c r="B1526" s="4">
        <v>45258</v>
      </c>
      <c r="C1526" t="s">
        <v>18</v>
      </c>
      <c r="D1526" t="s">
        <v>1440</v>
      </c>
      <c r="F1526" t="s">
        <v>1441</v>
      </c>
      <c r="G1526" s="4">
        <v>45288</v>
      </c>
      <c r="J1526" s="5">
        <v>-99.17</v>
      </c>
      <c r="K1526" s="5">
        <v>0</v>
      </c>
      <c r="L1526" s="26">
        <v>-99.17</v>
      </c>
    </row>
    <row r="1527" spans="1:12" x14ac:dyDescent="0.25">
      <c r="A1527" s="25" t="s">
        <v>1432</v>
      </c>
      <c r="B1527" s="4">
        <v>45260</v>
      </c>
      <c r="C1527" t="s">
        <v>18</v>
      </c>
      <c r="D1527" t="s">
        <v>1442</v>
      </c>
      <c r="F1527" t="s">
        <v>22</v>
      </c>
      <c r="G1527" s="4">
        <v>45290</v>
      </c>
      <c r="J1527" s="5">
        <v>3869.8</v>
      </c>
      <c r="K1527" s="5">
        <v>0</v>
      </c>
      <c r="L1527" s="26">
        <v>3869.8</v>
      </c>
    </row>
    <row r="1528" spans="1:12" x14ac:dyDescent="0.25">
      <c r="A1528" s="25" t="s">
        <v>1432</v>
      </c>
      <c r="B1528" s="4">
        <v>45260</v>
      </c>
      <c r="C1528" t="s">
        <v>18</v>
      </c>
      <c r="D1528" t="s">
        <v>1443</v>
      </c>
      <c r="F1528" t="s">
        <v>22</v>
      </c>
      <c r="G1528" s="4">
        <v>45290</v>
      </c>
      <c r="J1528" s="5">
        <v>1197.24</v>
      </c>
      <c r="K1528" s="5">
        <v>0</v>
      </c>
      <c r="L1528" s="26">
        <v>1197.24</v>
      </c>
    </row>
    <row r="1529" spans="1:12" x14ac:dyDescent="0.25">
      <c r="A1529" s="25" t="s">
        <v>1432</v>
      </c>
      <c r="B1529" s="4">
        <v>45260</v>
      </c>
      <c r="C1529" t="s">
        <v>18</v>
      </c>
      <c r="D1529" t="s">
        <v>1444</v>
      </c>
      <c r="F1529" t="s">
        <v>22</v>
      </c>
      <c r="G1529" s="4">
        <v>45290</v>
      </c>
      <c r="J1529" s="5">
        <v>298.8</v>
      </c>
      <c r="K1529" s="5">
        <v>0</v>
      </c>
      <c r="L1529" s="26">
        <v>298.8</v>
      </c>
    </row>
    <row r="1530" spans="1:12" x14ac:dyDescent="0.25">
      <c r="A1530" s="16" t="s">
        <v>1432</v>
      </c>
      <c r="B1530" s="20">
        <v>45275</v>
      </c>
      <c r="C1530" s="21" t="s">
        <v>18</v>
      </c>
      <c r="D1530" s="21" t="s">
        <v>1445</v>
      </c>
      <c r="E1530" s="21"/>
      <c r="F1530" s="21" t="s">
        <v>25</v>
      </c>
      <c r="G1530" s="20">
        <v>45306</v>
      </c>
      <c r="H1530" s="21"/>
      <c r="I1530" s="21"/>
      <c r="J1530" s="22">
        <v>4099.93</v>
      </c>
      <c r="K1530" s="22">
        <v>0</v>
      </c>
      <c r="L1530" s="24">
        <v>4099.93</v>
      </c>
    </row>
    <row r="1531" spans="1:12" x14ac:dyDescent="0.25">
      <c r="A1531" s="11" t="s">
        <v>1432</v>
      </c>
      <c r="B1531" s="12"/>
      <c r="C1531" s="12"/>
      <c r="D1531" s="12"/>
      <c r="E1531" s="12"/>
      <c r="F1531" s="12"/>
      <c r="G1531" s="12"/>
      <c r="H1531" s="12"/>
      <c r="I1531" s="12"/>
      <c r="J1531" s="13">
        <f>SUM(J1519:J1530)</f>
        <v>9366.6</v>
      </c>
      <c r="K1531" s="13">
        <f>SUM(K1519:K1530)</f>
        <v>23548.079999999998</v>
      </c>
      <c r="L1531" s="14">
        <f>SUM(L1519:L1530)</f>
        <v>-14181.479999999996</v>
      </c>
    </row>
    <row r="1533" spans="1:12" x14ac:dyDescent="0.25">
      <c r="A1533" s="15" t="s">
        <v>1446</v>
      </c>
      <c r="B1533" s="17">
        <v>45214</v>
      </c>
      <c r="C1533" s="18" t="s">
        <v>18</v>
      </c>
      <c r="D1533" s="18" t="s">
        <v>1447</v>
      </c>
      <c r="E1533" s="18"/>
      <c r="F1533" s="18" t="s">
        <v>66</v>
      </c>
      <c r="G1533" s="17">
        <v>45245</v>
      </c>
      <c r="H1533" s="18"/>
      <c r="I1533" s="18"/>
      <c r="J1533" s="19">
        <v>463.12</v>
      </c>
      <c r="K1533" s="19">
        <v>0</v>
      </c>
      <c r="L1533" s="23">
        <v>463.12</v>
      </c>
    </row>
    <row r="1534" spans="1:12" x14ac:dyDescent="0.25">
      <c r="A1534" s="25" t="s">
        <v>1446</v>
      </c>
      <c r="B1534" s="4">
        <v>45230</v>
      </c>
      <c r="C1534" t="s">
        <v>18</v>
      </c>
      <c r="D1534" t="s">
        <v>1448</v>
      </c>
      <c r="F1534" t="s">
        <v>20</v>
      </c>
      <c r="G1534" s="4">
        <v>45260</v>
      </c>
      <c r="J1534" s="5">
        <v>679.74</v>
      </c>
      <c r="K1534" s="5">
        <v>0</v>
      </c>
      <c r="L1534" s="26">
        <v>679.74</v>
      </c>
    </row>
    <row r="1535" spans="1:12" x14ac:dyDescent="0.25">
      <c r="A1535" s="25" t="s">
        <v>1446</v>
      </c>
      <c r="B1535" s="4">
        <v>45245</v>
      </c>
      <c r="C1535" t="s">
        <v>18</v>
      </c>
      <c r="D1535" t="s">
        <v>1449</v>
      </c>
      <c r="F1535" t="s">
        <v>29</v>
      </c>
      <c r="G1535" s="4">
        <v>45275</v>
      </c>
      <c r="J1535" s="5">
        <v>144.91999999999999</v>
      </c>
      <c r="K1535" s="5">
        <v>0</v>
      </c>
      <c r="L1535" s="26">
        <v>144.91999999999999</v>
      </c>
    </row>
    <row r="1536" spans="1:12" x14ac:dyDescent="0.25">
      <c r="A1536" s="25" t="s">
        <v>1446</v>
      </c>
      <c r="B1536" s="4">
        <v>45260</v>
      </c>
      <c r="C1536" t="s">
        <v>18</v>
      </c>
      <c r="D1536" t="s">
        <v>1450</v>
      </c>
      <c r="F1536" t="s">
        <v>22</v>
      </c>
      <c r="G1536" s="4">
        <v>45290</v>
      </c>
      <c r="J1536" s="5">
        <v>109.67</v>
      </c>
      <c r="K1536" s="5">
        <v>0</v>
      </c>
      <c r="L1536" s="26">
        <v>109.67</v>
      </c>
    </row>
    <row r="1537" spans="1:12" x14ac:dyDescent="0.25">
      <c r="A1537" s="16" t="s">
        <v>1446</v>
      </c>
      <c r="B1537" s="20">
        <v>45275</v>
      </c>
      <c r="C1537" s="21" t="s">
        <v>18</v>
      </c>
      <c r="D1537" s="21" t="s">
        <v>1451</v>
      </c>
      <c r="E1537" s="21"/>
      <c r="F1537" s="21" t="s">
        <v>25</v>
      </c>
      <c r="G1537" s="20">
        <v>45306</v>
      </c>
      <c r="H1537" s="21"/>
      <c r="I1537" s="21"/>
      <c r="J1537" s="22">
        <v>367.35</v>
      </c>
      <c r="K1537" s="22">
        <v>0</v>
      </c>
      <c r="L1537" s="24">
        <v>367.35</v>
      </c>
    </row>
    <row r="1538" spans="1:12" x14ac:dyDescent="0.25">
      <c r="A1538" s="11" t="s">
        <v>1446</v>
      </c>
      <c r="B1538" s="12"/>
      <c r="C1538" s="12"/>
      <c r="D1538" s="12"/>
      <c r="E1538" s="12"/>
      <c r="F1538" s="12"/>
      <c r="G1538" s="12"/>
      <c r="H1538" s="12"/>
      <c r="I1538" s="12"/>
      <c r="J1538" s="13">
        <f>SUM(J1533:J1537)</f>
        <v>1764.8000000000002</v>
      </c>
      <c r="K1538" s="13">
        <f>SUM(K1533:K1537)</f>
        <v>0</v>
      </c>
      <c r="L1538" s="14">
        <f>SUM(L1533:L1537)</f>
        <v>1764.8000000000002</v>
      </c>
    </row>
    <row r="1540" spans="1:12" x14ac:dyDescent="0.25">
      <c r="A1540" s="15" t="s">
        <v>1452</v>
      </c>
      <c r="B1540" s="17">
        <v>45198</v>
      </c>
      <c r="C1540" s="18" t="s">
        <v>13</v>
      </c>
      <c r="D1540" s="18" t="s">
        <v>1453</v>
      </c>
      <c r="E1540" s="18"/>
      <c r="F1540" s="18" t="s">
        <v>37</v>
      </c>
      <c r="G1540" s="17">
        <v>45198</v>
      </c>
      <c r="H1540" s="18"/>
      <c r="I1540" s="18" t="s">
        <v>16</v>
      </c>
      <c r="J1540" s="19">
        <v>0</v>
      </c>
      <c r="K1540" s="19">
        <v>467.99</v>
      </c>
      <c r="L1540" s="23">
        <v>-467.99</v>
      </c>
    </row>
    <row r="1541" spans="1:12" x14ac:dyDescent="0.25">
      <c r="A1541" s="16" t="s">
        <v>1452</v>
      </c>
      <c r="B1541" s="20">
        <v>45260</v>
      </c>
      <c r="C1541" s="21" t="s">
        <v>18</v>
      </c>
      <c r="D1541" s="21" t="s">
        <v>1454</v>
      </c>
      <c r="E1541" s="21"/>
      <c r="F1541" s="21" t="s">
        <v>22</v>
      </c>
      <c r="G1541" s="20">
        <v>45290</v>
      </c>
      <c r="H1541" s="21"/>
      <c r="I1541" s="21"/>
      <c r="J1541" s="22">
        <v>2002.93</v>
      </c>
      <c r="K1541" s="22">
        <v>0</v>
      </c>
      <c r="L1541" s="24">
        <v>2002.93</v>
      </c>
    </row>
    <row r="1542" spans="1:12" x14ac:dyDescent="0.25">
      <c r="A1542" s="11" t="s">
        <v>1452</v>
      </c>
      <c r="B1542" s="12"/>
      <c r="C1542" s="12"/>
      <c r="D1542" s="12"/>
      <c r="E1542" s="12"/>
      <c r="F1542" s="12"/>
      <c r="G1542" s="12"/>
      <c r="H1542" s="12"/>
      <c r="I1542" s="12"/>
      <c r="J1542" s="13">
        <f>SUM(J1540:J1541)</f>
        <v>2002.93</v>
      </c>
      <c r="K1542" s="13">
        <f>SUM(K1540:K1541)</f>
        <v>467.99</v>
      </c>
      <c r="L1542" s="14">
        <f>SUM(L1540:L1541)</f>
        <v>1534.94</v>
      </c>
    </row>
    <row r="1544" spans="1:12" x14ac:dyDescent="0.25">
      <c r="A1544" s="6" t="s">
        <v>1455</v>
      </c>
      <c r="B1544" s="7">
        <v>45173</v>
      </c>
      <c r="C1544" s="8" t="s">
        <v>13</v>
      </c>
      <c r="D1544" s="8" t="s">
        <v>1456</v>
      </c>
      <c r="E1544" s="8"/>
      <c r="F1544" s="8" t="s">
        <v>60</v>
      </c>
      <c r="G1544" s="7">
        <v>45173</v>
      </c>
      <c r="H1544" s="8"/>
      <c r="I1544" s="8" t="s">
        <v>16</v>
      </c>
      <c r="J1544" s="9">
        <v>0</v>
      </c>
      <c r="K1544" s="9">
        <v>456</v>
      </c>
      <c r="L1544" s="10">
        <v>-456</v>
      </c>
    </row>
    <row r="1545" spans="1:12" x14ac:dyDescent="0.25">
      <c r="A1545" s="11" t="s">
        <v>1455</v>
      </c>
      <c r="B1545" s="12"/>
      <c r="C1545" s="12"/>
      <c r="D1545" s="12"/>
      <c r="E1545" s="12"/>
      <c r="F1545" s="12"/>
      <c r="G1545" s="12"/>
      <c r="H1545" s="12"/>
      <c r="I1545" s="12"/>
      <c r="J1545" s="13">
        <f>SUM(J1544:J1544)</f>
        <v>0</v>
      </c>
      <c r="K1545" s="13">
        <f>SUM(K1544:K1544)</f>
        <v>456</v>
      </c>
      <c r="L1545" s="14">
        <f>SUM(L1544:L1544)</f>
        <v>-456</v>
      </c>
    </row>
    <row r="1547" spans="1:12" x14ac:dyDescent="0.25">
      <c r="A1547" s="6" t="s">
        <v>1457</v>
      </c>
      <c r="B1547" s="7">
        <v>45170</v>
      </c>
      <c r="C1547" s="8" t="s">
        <v>18</v>
      </c>
      <c r="D1547" s="8" t="s">
        <v>1458</v>
      </c>
      <c r="E1547" s="8"/>
      <c r="F1547" s="8" t="s">
        <v>1382</v>
      </c>
      <c r="G1547" s="7">
        <v>45200</v>
      </c>
      <c r="H1547" s="8"/>
      <c r="I1547" s="8"/>
      <c r="J1547" s="9">
        <v>283.02999999999997</v>
      </c>
      <c r="K1547" s="9">
        <v>0</v>
      </c>
      <c r="L1547" s="10">
        <v>283.02999999999997</v>
      </c>
    </row>
    <row r="1548" spans="1:12" x14ac:dyDescent="0.25">
      <c r="A1548" s="11" t="s">
        <v>1457</v>
      </c>
      <c r="B1548" s="12"/>
      <c r="C1548" s="12"/>
      <c r="D1548" s="12"/>
      <c r="E1548" s="12"/>
      <c r="F1548" s="12"/>
      <c r="G1548" s="12"/>
      <c r="H1548" s="12"/>
      <c r="I1548" s="12"/>
      <c r="J1548" s="13">
        <f>SUM(J1547:J1547)</f>
        <v>283.02999999999997</v>
      </c>
      <c r="K1548" s="13">
        <f>SUM(K1547:K1547)</f>
        <v>0</v>
      </c>
      <c r="L1548" s="14">
        <f>SUM(L1547:L1547)</f>
        <v>283.02999999999997</v>
      </c>
    </row>
    <row r="1550" spans="1:12" x14ac:dyDescent="0.25">
      <c r="A1550" s="15" t="s">
        <v>1459</v>
      </c>
      <c r="B1550" s="17">
        <v>45190</v>
      </c>
      <c r="C1550" s="18" t="s">
        <v>13</v>
      </c>
      <c r="D1550" s="18" t="s">
        <v>1460</v>
      </c>
      <c r="E1550" s="18"/>
      <c r="F1550" s="18" t="s">
        <v>35</v>
      </c>
      <c r="G1550" s="17">
        <v>45190</v>
      </c>
      <c r="H1550" s="18"/>
      <c r="I1550" s="18" t="s">
        <v>16</v>
      </c>
      <c r="J1550" s="19">
        <v>0</v>
      </c>
      <c r="K1550" s="19">
        <v>126.25</v>
      </c>
      <c r="L1550" s="23">
        <v>-126.25</v>
      </c>
    </row>
    <row r="1551" spans="1:12" x14ac:dyDescent="0.25">
      <c r="A1551" s="25" t="s">
        <v>1459</v>
      </c>
      <c r="B1551" s="4">
        <v>45198</v>
      </c>
      <c r="C1551" t="s">
        <v>13</v>
      </c>
      <c r="D1551" t="s">
        <v>1461</v>
      </c>
      <c r="F1551" t="s">
        <v>37</v>
      </c>
      <c r="G1551" s="4">
        <v>45198</v>
      </c>
      <c r="I1551" t="s">
        <v>16</v>
      </c>
      <c r="J1551" s="5">
        <v>0</v>
      </c>
      <c r="K1551" s="5">
        <v>1154.51</v>
      </c>
      <c r="L1551" s="26">
        <v>-1154.51</v>
      </c>
    </row>
    <row r="1552" spans="1:12" x14ac:dyDescent="0.25">
      <c r="A1552" s="25" t="s">
        <v>1459</v>
      </c>
      <c r="B1552" s="4">
        <v>45245</v>
      </c>
      <c r="C1552" t="s">
        <v>18</v>
      </c>
      <c r="D1552" t="s">
        <v>1462</v>
      </c>
      <c r="F1552" t="s">
        <v>29</v>
      </c>
      <c r="G1552" s="4">
        <v>45275</v>
      </c>
      <c r="J1552" s="5">
        <v>1673.86</v>
      </c>
      <c r="K1552" s="5">
        <v>0</v>
      </c>
      <c r="L1552" s="26">
        <v>1673.86</v>
      </c>
    </row>
    <row r="1553" spans="1:12" x14ac:dyDescent="0.25">
      <c r="A1553" s="25" t="s">
        <v>1459</v>
      </c>
      <c r="B1553" s="4">
        <v>45260</v>
      </c>
      <c r="C1553" t="s">
        <v>18</v>
      </c>
      <c r="D1553" t="s">
        <v>1463</v>
      </c>
      <c r="F1553" t="s">
        <v>22</v>
      </c>
      <c r="G1553" s="4">
        <v>45290</v>
      </c>
      <c r="J1553" s="5">
        <v>1698.5</v>
      </c>
      <c r="K1553" s="5">
        <v>0</v>
      </c>
      <c r="L1553" s="26">
        <v>1698.5</v>
      </c>
    </row>
    <row r="1554" spans="1:12" x14ac:dyDescent="0.25">
      <c r="A1554" s="16" t="s">
        <v>1459</v>
      </c>
      <c r="B1554" s="20">
        <v>45275</v>
      </c>
      <c r="C1554" s="21" t="s">
        <v>18</v>
      </c>
      <c r="D1554" s="21" t="s">
        <v>1464</v>
      </c>
      <c r="E1554" s="21"/>
      <c r="F1554" s="21" t="s">
        <v>25</v>
      </c>
      <c r="G1554" s="20">
        <v>45306</v>
      </c>
      <c r="H1554" s="21"/>
      <c r="I1554" s="21"/>
      <c r="J1554" s="22">
        <v>282.06</v>
      </c>
      <c r="K1554" s="22">
        <v>0</v>
      </c>
      <c r="L1554" s="24">
        <v>282.06</v>
      </c>
    </row>
    <row r="1555" spans="1:12" x14ac:dyDescent="0.25">
      <c r="A1555" s="11" t="s">
        <v>1459</v>
      </c>
      <c r="B1555" s="12"/>
      <c r="C1555" s="12"/>
      <c r="D1555" s="12"/>
      <c r="E1555" s="12"/>
      <c r="F1555" s="12"/>
      <c r="G1555" s="12"/>
      <c r="H1555" s="12"/>
      <c r="I1555" s="12"/>
      <c r="J1555" s="13">
        <f>SUM(J1550:J1554)</f>
        <v>3654.4199999999996</v>
      </c>
      <c r="K1555" s="13">
        <f>SUM(K1550:K1554)</f>
        <v>1280.76</v>
      </c>
      <c r="L1555" s="14">
        <f>SUM(L1550:L1554)</f>
        <v>2373.66</v>
      </c>
    </row>
    <row r="1557" spans="1:12" x14ac:dyDescent="0.25">
      <c r="A1557" s="15" t="s">
        <v>1465</v>
      </c>
      <c r="B1557" s="17">
        <v>45170</v>
      </c>
      <c r="C1557" s="18" t="s">
        <v>13</v>
      </c>
      <c r="D1557" s="18" t="s">
        <v>1466</v>
      </c>
      <c r="E1557" s="18"/>
      <c r="F1557" s="18" t="s">
        <v>15</v>
      </c>
      <c r="G1557" s="17">
        <v>45170</v>
      </c>
      <c r="H1557" s="18"/>
      <c r="I1557" s="18" t="s">
        <v>16</v>
      </c>
      <c r="J1557" s="19">
        <v>0</v>
      </c>
      <c r="K1557" s="19">
        <v>125.98</v>
      </c>
      <c r="L1557" s="23">
        <v>-125.98</v>
      </c>
    </row>
    <row r="1558" spans="1:12" x14ac:dyDescent="0.25">
      <c r="A1558" s="16" t="s">
        <v>1465</v>
      </c>
      <c r="B1558" s="20">
        <v>45260</v>
      </c>
      <c r="C1558" s="21" t="s">
        <v>18</v>
      </c>
      <c r="D1558" s="21" t="s">
        <v>1467</v>
      </c>
      <c r="E1558" s="21"/>
      <c r="F1558" s="21" t="s">
        <v>22</v>
      </c>
      <c r="G1558" s="20">
        <v>45290</v>
      </c>
      <c r="H1558" s="21"/>
      <c r="I1558" s="21"/>
      <c r="J1558" s="22">
        <v>485.25</v>
      </c>
      <c r="K1558" s="22">
        <v>0</v>
      </c>
      <c r="L1558" s="24">
        <v>485.25</v>
      </c>
    </row>
    <row r="1559" spans="1:12" x14ac:dyDescent="0.25">
      <c r="A1559" s="11" t="s">
        <v>1465</v>
      </c>
      <c r="B1559" s="12"/>
      <c r="C1559" s="12"/>
      <c r="D1559" s="12"/>
      <c r="E1559" s="12"/>
      <c r="F1559" s="12"/>
      <c r="G1559" s="12"/>
      <c r="H1559" s="12"/>
      <c r="I1559" s="12"/>
      <c r="J1559" s="13">
        <f>SUM(J1557:J1558)</f>
        <v>485.25</v>
      </c>
      <c r="K1559" s="13">
        <f>SUM(K1557:K1558)</f>
        <v>125.98</v>
      </c>
      <c r="L1559" s="14">
        <f>SUM(L1557:L1558)</f>
        <v>359.27</v>
      </c>
    </row>
    <row r="1561" spans="1:12" x14ac:dyDescent="0.25">
      <c r="A1561" s="15" t="s">
        <v>1468</v>
      </c>
      <c r="B1561" s="17">
        <v>45174</v>
      </c>
      <c r="C1561" s="18" t="s">
        <v>13</v>
      </c>
      <c r="D1561" s="18" t="s">
        <v>1469</v>
      </c>
      <c r="E1561" s="18"/>
      <c r="F1561" s="18" t="s">
        <v>15</v>
      </c>
      <c r="G1561" s="17">
        <v>45174</v>
      </c>
      <c r="H1561" s="18"/>
      <c r="I1561" s="18" t="s">
        <v>16</v>
      </c>
      <c r="J1561" s="19">
        <v>0</v>
      </c>
      <c r="K1561" s="19">
        <v>816</v>
      </c>
      <c r="L1561" s="23">
        <v>-816</v>
      </c>
    </row>
    <row r="1562" spans="1:12" x14ac:dyDescent="0.25">
      <c r="A1562" s="16" t="s">
        <v>1468</v>
      </c>
      <c r="B1562" s="20">
        <v>45260</v>
      </c>
      <c r="C1562" s="21" t="s">
        <v>18</v>
      </c>
      <c r="D1562" s="21" t="s">
        <v>1470</v>
      </c>
      <c r="E1562" s="21"/>
      <c r="F1562" s="21" t="s">
        <v>22</v>
      </c>
      <c r="G1562" s="20">
        <v>45290</v>
      </c>
      <c r="H1562" s="21"/>
      <c r="I1562" s="21"/>
      <c r="J1562" s="22">
        <v>1074</v>
      </c>
      <c r="K1562" s="22">
        <v>0</v>
      </c>
      <c r="L1562" s="24">
        <v>1074</v>
      </c>
    </row>
    <row r="1563" spans="1:12" x14ac:dyDescent="0.25">
      <c r="A1563" s="11" t="s">
        <v>1468</v>
      </c>
      <c r="B1563" s="12"/>
      <c r="C1563" s="12"/>
      <c r="D1563" s="12"/>
      <c r="E1563" s="12"/>
      <c r="F1563" s="12"/>
      <c r="G1563" s="12"/>
      <c r="H1563" s="12"/>
      <c r="I1563" s="12"/>
      <c r="J1563" s="13">
        <f>SUM(J1561:J1562)</f>
        <v>1074</v>
      </c>
      <c r="K1563" s="13">
        <f>SUM(K1561:K1562)</f>
        <v>816</v>
      </c>
      <c r="L1563" s="14">
        <f>SUM(L1561:L1562)</f>
        <v>258</v>
      </c>
    </row>
    <row r="1565" spans="1:12" x14ac:dyDescent="0.25">
      <c r="A1565" s="15" t="s">
        <v>1471</v>
      </c>
      <c r="B1565" s="17">
        <v>45170</v>
      </c>
      <c r="C1565" s="18" t="s">
        <v>13</v>
      </c>
      <c r="D1565" s="18" t="s">
        <v>1472</v>
      </c>
      <c r="E1565" s="18"/>
      <c r="F1565" s="18" t="s">
        <v>1473</v>
      </c>
      <c r="G1565" s="17">
        <v>45170</v>
      </c>
      <c r="H1565" s="18"/>
      <c r="I1565" s="18" t="s">
        <v>16</v>
      </c>
      <c r="J1565" s="19">
        <v>0</v>
      </c>
      <c r="K1565" s="19">
        <v>74.25</v>
      </c>
      <c r="L1565" s="23">
        <v>-74.25</v>
      </c>
    </row>
    <row r="1566" spans="1:12" x14ac:dyDescent="0.25">
      <c r="A1566" s="25" t="s">
        <v>1471</v>
      </c>
      <c r="B1566" s="4">
        <v>45258</v>
      </c>
      <c r="C1566" t="s">
        <v>18</v>
      </c>
      <c r="D1566" t="s">
        <v>1474</v>
      </c>
      <c r="F1566" t="s">
        <v>1475</v>
      </c>
      <c r="G1566" s="4">
        <v>45288</v>
      </c>
      <c r="J1566" s="5">
        <v>20</v>
      </c>
      <c r="K1566" s="5">
        <v>0</v>
      </c>
      <c r="L1566" s="26">
        <v>20</v>
      </c>
    </row>
    <row r="1567" spans="1:12" x14ac:dyDescent="0.25">
      <c r="A1567" s="16" t="s">
        <v>1471</v>
      </c>
      <c r="B1567" s="20">
        <v>45260</v>
      </c>
      <c r="C1567" s="21" t="s">
        <v>18</v>
      </c>
      <c r="D1567" s="21" t="s">
        <v>1476</v>
      </c>
      <c r="E1567" s="21"/>
      <c r="F1567" s="21" t="s">
        <v>22</v>
      </c>
      <c r="G1567" s="20">
        <v>45290</v>
      </c>
      <c r="H1567" s="21"/>
      <c r="I1567" s="21"/>
      <c r="J1567" s="22">
        <v>204</v>
      </c>
      <c r="K1567" s="22">
        <v>0</v>
      </c>
      <c r="L1567" s="24">
        <v>204</v>
      </c>
    </row>
    <row r="1568" spans="1:12" x14ac:dyDescent="0.25">
      <c r="A1568" s="11" t="s">
        <v>1471</v>
      </c>
      <c r="B1568" s="12"/>
      <c r="C1568" s="12"/>
      <c r="D1568" s="12"/>
      <c r="E1568" s="12"/>
      <c r="F1568" s="12"/>
      <c r="G1568" s="12"/>
      <c r="H1568" s="12"/>
      <c r="I1568" s="12"/>
      <c r="J1568" s="13">
        <f>SUM(J1565:J1567)</f>
        <v>224</v>
      </c>
      <c r="K1568" s="13">
        <f>SUM(K1565:K1567)</f>
        <v>74.25</v>
      </c>
      <c r="L1568" s="14">
        <f>SUM(L1565:L1567)</f>
        <v>149.75</v>
      </c>
    </row>
    <row r="1570" spans="1:12" x14ac:dyDescent="0.25">
      <c r="A1570" s="6" t="s">
        <v>1477</v>
      </c>
      <c r="B1570" s="7">
        <v>45245</v>
      </c>
      <c r="C1570" s="8" t="s">
        <v>18</v>
      </c>
      <c r="D1570" s="8" t="s">
        <v>1478</v>
      </c>
      <c r="E1570" s="8"/>
      <c r="F1570" s="8" t="s">
        <v>29</v>
      </c>
      <c r="G1570" s="7">
        <v>45275</v>
      </c>
      <c r="H1570" s="8"/>
      <c r="I1570" s="8"/>
      <c r="J1570" s="9">
        <v>144</v>
      </c>
      <c r="K1570" s="9">
        <v>0</v>
      </c>
      <c r="L1570" s="10">
        <v>144</v>
      </c>
    </row>
    <row r="1571" spans="1:12" x14ac:dyDescent="0.25">
      <c r="A1571" s="11" t="s">
        <v>1477</v>
      </c>
      <c r="B1571" s="12"/>
      <c r="C1571" s="12"/>
      <c r="D1571" s="12"/>
      <c r="E1571" s="12"/>
      <c r="F1571" s="12"/>
      <c r="G1571" s="12"/>
      <c r="H1571" s="12"/>
      <c r="I1571" s="12"/>
      <c r="J1571" s="13">
        <f>SUM(J1570:J1570)</f>
        <v>144</v>
      </c>
      <c r="K1571" s="13">
        <f>SUM(K1570:K1570)</f>
        <v>0</v>
      </c>
      <c r="L1571" s="14">
        <f>SUM(L1570:L1570)</f>
        <v>144</v>
      </c>
    </row>
    <row r="1573" spans="1:12" x14ac:dyDescent="0.25">
      <c r="A1573" s="6" t="s">
        <v>1479</v>
      </c>
      <c r="B1573" s="7">
        <v>45209</v>
      </c>
      <c r="C1573" s="8" t="s">
        <v>13</v>
      </c>
      <c r="D1573" s="8" t="s">
        <v>1480</v>
      </c>
      <c r="E1573" s="8"/>
      <c r="F1573" s="8" t="s">
        <v>37</v>
      </c>
      <c r="G1573" s="7">
        <v>45209</v>
      </c>
      <c r="H1573" s="8"/>
      <c r="I1573" s="8" t="s">
        <v>16</v>
      </c>
      <c r="J1573" s="9">
        <v>0</v>
      </c>
      <c r="K1573" s="9">
        <v>424.73</v>
      </c>
      <c r="L1573" s="10">
        <v>-424.73</v>
      </c>
    </row>
    <row r="1574" spans="1:12" x14ac:dyDescent="0.25">
      <c r="A1574" s="11" t="s">
        <v>1479</v>
      </c>
      <c r="B1574" s="12"/>
      <c r="C1574" s="12"/>
      <c r="D1574" s="12"/>
      <c r="E1574" s="12"/>
      <c r="F1574" s="12"/>
      <c r="G1574" s="12"/>
      <c r="H1574" s="12"/>
      <c r="I1574" s="12"/>
      <c r="J1574" s="13">
        <f>SUM(J1573:J1573)</f>
        <v>0</v>
      </c>
      <c r="K1574" s="13">
        <f>SUM(K1573:K1573)</f>
        <v>424.73</v>
      </c>
      <c r="L1574" s="14">
        <f>SUM(L1573:L1573)</f>
        <v>-424.73</v>
      </c>
    </row>
    <row r="1576" spans="1:12" x14ac:dyDescent="0.25">
      <c r="A1576" s="15" t="s">
        <v>1481</v>
      </c>
      <c r="B1576" s="17">
        <v>45173</v>
      </c>
      <c r="C1576" s="18" t="s">
        <v>13</v>
      </c>
      <c r="D1576" s="18" t="s">
        <v>1482</v>
      </c>
      <c r="E1576" s="18"/>
      <c r="F1576" s="18" t="s">
        <v>15</v>
      </c>
      <c r="G1576" s="17">
        <v>45173</v>
      </c>
      <c r="H1576" s="18"/>
      <c r="I1576" s="18" t="s">
        <v>16</v>
      </c>
      <c r="J1576" s="19">
        <v>0</v>
      </c>
      <c r="K1576" s="19">
        <v>319.98</v>
      </c>
      <c r="L1576" s="23">
        <v>-319.98</v>
      </c>
    </row>
    <row r="1577" spans="1:12" x14ac:dyDescent="0.25">
      <c r="A1577" s="25" t="s">
        <v>1481</v>
      </c>
      <c r="B1577" s="4">
        <v>45173</v>
      </c>
      <c r="C1577" t="s">
        <v>13</v>
      </c>
      <c r="D1577" t="s">
        <v>1483</v>
      </c>
      <c r="F1577" t="s">
        <v>15</v>
      </c>
      <c r="G1577" s="4">
        <v>45173</v>
      </c>
      <c r="I1577" t="s">
        <v>16</v>
      </c>
      <c r="J1577" s="5">
        <v>0</v>
      </c>
      <c r="K1577" s="5">
        <v>573.6</v>
      </c>
      <c r="L1577" s="26">
        <v>-573.6</v>
      </c>
    </row>
    <row r="1578" spans="1:12" x14ac:dyDescent="0.25">
      <c r="A1578" s="25" t="s">
        <v>1481</v>
      </c>
      <c r="B1578" s="4">
        <v>45201</v>
      </c>
      <c r="C1578" t="s">
        <v>13</v>
      </c>
      <c r="D1578" t="s">
        <v>1484</v>
      </c>
      <c r="F1578" t="s">
        <v>37</v>
      </c>
      <c r="G1578" s="4">
        <v>45201</v>
      </c>
      <c r="I1578" t="s">
        <v>16</v>
      </c>
      <c r="J1578" s="5">
        <v>0</v>
      </c>
      <c r="K1578" s="5">
        <v>655.39</v>
      </c>
      <c r="L1578" s="26">
        <v>-655.39</v>
      </c>
    </row>
    <row r="1579" spans="1:12" x14ac:dyDescent="0.25">
      <c r="A1579" s="25" t="s">
        <v>1481</v>
      </c>
      <c r="B1579" s="4">
        <v>45201</v>
      </c>
      <c r="C1579" t="s">
        <v>13</v>
      </c>
      <c r="D1579" t="s">
        <v>1485</v>
      </c>
      <c r="F1579" t="s">
        <v>37</v>
      </c>
      <c r="G1579" s="4">
        <v>45201</v>
      </c>
      <c r="I1579" t="s">
        <v>16</v>
      </c>
      <c r="J1579" s="5">
        <v>0</v>
      </c>
      <c r="K1579" s="5">
        <v>508.8</v>
      </c>
      <c r="L1579" s="26">
        <v>-508.8</v>
      </c>
    </row>
    <row r="1580" spans="1:12" x14ac:dyDescent="0.25">
      <c r="A1580" s="25" t="s">
        <v>1481</v>
      </c>
      <c r="B1580" s="4">
        <v>45230</v>
      </c>
      <c r="C1580" t="s">
        <v>18</v>
      </c>
      <c r="D1580" t="s">
        <v>1486</v>
      </c>
      <c r="F1580" t="s">
        <v>20</v>
      </c>
      <c r="G1580" s="4">
        <v>45260</v>
      </c>
      <c r="J1580" s="5">
        <v>594</v>
      </c>
      <c r="K1580" s="5">
        <v>0</v>
      </c>
      <c r="L1580" s="26">
        <v>594</v>
      </c>
    </row>
    <row r="1581" spans="1:12" x14ac:dyDescent="0.25">
      <c r="A1581" s="25" t="s">
        <v>1481</v>
      </c>
      <c r="B1581" s="4">
        <v>45260</v>
      </c>
      <c r="C1581" t="s">
        <v>18</v>
      </c>
      <c r="D1581" t="s">
        <v>1487</v>
      </c>
      <c r="F1581" t="s">
        <v>22</v>
      </c>
      <c r="G1581" s="4">
        <v>45290</v>
      </c>
      <c r="J1581" s="5">
        <v>562.79999999999995</v>
      </c>
      <c r="K1581" s="5">
        <v>0</v>
      </c>
      <c r="L1581" s="26">
        <v>562.79999999999995</v>
      </c>
    </row>
    <row r="1582" spans="1:12" x14ac:dyDescent="0.25">
      <c r="A1582" s="16" t="s">
        <v>1481</v>
      </c>
      <c r="B1582" s="20">
        <v>45260</v>
      </c>
      <c r="C1582" s="21" t="s">
        <v>18</v>
      </c>
      <c r="D1582" s="21" t="s">
        <v>1488</v>
      </c>
      <c r="E1582" s="21"/>
      <c r="F1582" s="21" t="s">
        <v>22</v>
      </c>
      <c r="G1582" s="20">
        <v>45290</v>
      </c>
      <c r="H1582" s="21"/>
      <c r="I1582" s="21"/>
      <c r="J1582" s="22">
        <v>336.44</v>
      </c>
      <c r="K1582" s="22">
        <v>0</v>
      </c>
      <c r="L1582" s="24">
        <v>336.44</v>
      </c>
    </row>
    <row r="1583" spans="1:12" x14ac:dyDescent="0.25">
      <c r="A1583" s="11" t="s">
        <v>1481</v>
      </c>
      <c r="B1583" s="12"/>
      <c r="C1583" s="12"/>
      <c r="D1583" s="12"/>
      <c r="E1583" s="12"/>
      <c r="F1583" s="12"/>
      <c r="G1583" s="12"/>
      <c r="H1583" s="12"/>
      <c r="I1583" s="12"/>
      <c r="J1583" s="13">
        <f>SUM(J1576:J1582)</f>
        <v>1493.24</v>
      </c>
      <c r="K1583" s="13">
        <f>SUM(K1576:K1582)</f>
        <v>2057.77</v>
      </c>
      <c r="L1583" s="14">
        <f>SUM(L1576:L1582)</f>
        <v>-564.53</v>
      </c>
    </row>
    <row r="1585" spans="1:12" x14ac:dyDescent="0.25">
      <c r="A1585" s="15" t="s">
        <v>1489</v>
      </c>
      <c r="B1585" s="17">
        <v>45170</v>
      </c>
      <c r="C1585" s="18" t="s">
        <v>13</v>
      </c>
      <c r="D1585" s="18" t="s">
        <v>1490</v>
      </c>
      <c r="E1585" s="18"/>
      <c r="F1585" s="18" t="s">
        <v>15</v>
      </c>
      <c r="G1585" s="17">
        <v>45170</v>
      </c>
      <c r="H1585" s="18"/>
      <c r="I1585" s="18" t="s">
        <v>16</v>
      </c>
      <c r="J1585" s="19">
        <v>0</v>
      </c>
      <c r="K1585" s="19">
        <v>5011.1400000000003</v>
      </c>
      <c r="L1585" s="23">
        <v>-5011.1400000000003</v>
      </c>
    </row>
    <row r="1586" spans="1:12" x14ac:dyDescent="0.25">
      <c r="A1586" s="25" t="s">
        <v>1489</v>
      </c>
      <c r="B1586" s="4">
        <v>45170</v>
      </c>
      <c r="C1586" t="s">
        <v>13</v>
      </c>
      <c r="D1586" t="s">
        <v>1491</v>
      </c>
      <c r="F1586" t="s">
        <v>147</v>
      </c>
      <c r="G1586" s="4">
        <v>45170</v>
      </c>
      <c r="I1586" t="s">
        <v>16</v>
      </c>
      <c r="J1586" s="5">
        <v>0</v>
      </c>
      <c r="K1586" s="5">
        <v>-300.37</v>
      </c>
      <c r="L1586" s="26">
        <v>300.37</v>
      </c>
    </row>
    <row r="1587" spans="1:12" x14ac:dyDescent="0.25">
      <c r="A1587" s="25" t="s">
        <v>1489</v>
      </c>
      <c r="B1587" s="4">
        <v>45187</v>
      </c>
      <c r="C1587" t="s">
        <v>13</v>
      </c>
      <c r="D1587" t="s">
        <v>1492</v>
      </c>
      <c r="F1587" t="s">
        <v>35</v>
      </c>
      <c r="G1587" s="4">
        <v>45187</v>
      </c>
      <c r="I1587" t="s">
        <v>16</v>
      </c>
      <c r="J1587" s="5">
        <v>0</v>
      </c>
      <c r="K1587" s="5">
        <v>911.7</v>
      </c>
      <c r="L1587" s="26">
        <v>-911.7</v>
      </c>
    </row>
    <row r="1588" spans="1:12" x14ac:dyDescent="0.25">
      <c r="A1588" s="25" t="s">
        <v>1489</v>
      </c>
      <c r="B1588" s="4">
        <v>45205</v>
      </c>
      <c r="C1588" t="s">
        <v>13</v>
      </c>
      <c r="D1588" t="s">
        <v>1493</v>
      </c>
      <c r="F1588" t="s">
        <v>37</v>
      </c>
      <c r="G1588" s="4">
        <v>45205</v>
      </c>
      <c r="I1588" t="s">
        <v>16</v>
      </c>
      <c r="J1588" s="5">
        <v>0</v>
      </c>
      <c r="K1588" s="5">
        <v>2294.46</v>
      </c>
      <c r="L1588" s="26">
        <v>-2294.46</v>
      </c>
    </row>
    <row r="1589" spans="1:12" x14ac:dyDescent="0.25">
      <c r="A1589" s="25" t="s">
        <v>1489</v>
      </c>
      <c r="B1589" s="4">
        <v>45230</v>
      </c>
      <c r="C1589" t="s">
        <v>18</v>
      </c>
      <c r="D1589" t="s">
        <v>1494</v>
      </c>
      <c r="F1589" t="s">
        <v>20</v>
      </c>
      <c r="G1589" s="4">
        <v>45260</v>
      </c>
      <c r="J1589" s="5">
        <v>1399.88</v>
      </c>
      <c r="K1589" s="5">
        <v>0</v>
      </c>
      <c r="L1589" s="26">
        <v>1399.88</v>
      </c>
    </row>
    <row r="1590" spans="1:12" x14ac:dyDescent="0.25">
      <c r="A1590" s="25" t="s">
        <v>1489</v>
      </c>
      <c r="B1590" s="4">
        <v>45245</v>
      </c>
      <c r="C1590" t="s">
        <v>18</v>
      </c>
      <c r="D1590" t="s">
        <v>1495</v>
      </c>
      <c r="F1590" t="s">
        <v>29</v>
      </c>
      <c r="G1590" s="4">
        <v>45275</v>
      </c>
      <c r="J1590" s="5">
        <v>1101.3499999999999</v>
      </c>
      <c r="K1590" s="5">
        <v>0</v>
      </c>
      <c r="L1590" s="26">
        <v>1101.3499999999999</v>
      </c>
    </row>
    <row r="1591" spans="1:12" x14ac:dyDescent="0.25">
      <c r="A1591" s="25" t="s">
        <v>1489</v>
      </c>
      <c r="B1591" s="4">
        <v>45260</v>
      </c>
      <c r="C1591" t="s">
        <v>18</v>
      </c>
      <c r="D1591" t="s">
        <v>1496</v>
      </c>
      <c r="F1591" t="s">
        <v>22</v>
      </c>
      <c r="G1591" s="4">
        <v>45290</v>
      </c>
      <c r="J1591" s="5">
        <v>279.39999999999998</v>
      </c>
      <c r="K1591" s="5">
        <v>0</v>
      </c>
      <c r="L1591" s="26">
        <v>279.39999999999998</v>
      </c>
    </row>
    <row r="1592" spans="1:12" x14ac:dyDescent="0.25">
      <c r="A1592" s="25" t="s">
        <v>1489</v>
      </c>
      <c r="B1592" s="4">
        <v>45260</v>
      </c>
      <c r="C1592" t="s">
        <v>18</v>
      </c>
      <c r="D1592" t="s">
        <v>1497</v>
      </c>
      <c r="F1592" t="s">
        <v>22</v>
      </c>
      <c r="G1592" s="4">
        <v>45290</v>
      </c>
      <c r="J1592" s="5">
        <v>-46.85</v>
      </c>
      <c r="K1592" s="5">
        <v>0</v>
      </c>
      <c r="L1592" s="26">
        <v>-46.85</v>
      </c>
    </row>
    <row r="1593" spans="1:12" x14ac:dyDescent="0.25">
      <c r="A1593" s="16" t="s">
        <v>1489</v>
      </c>
      <c r="B1593" s="20">
        <v>45275</v>
      </c>
      <c r="C1593" s="21" t="s">
        <v>18</v>
      </c>
      <c r="D1593" s="21" t="s">
        <v>1498</v>
      </c>
      <c r="E1593" s="21"/>
      <c r="F1593" s="21" t="s">
        <v>25</v>
      </c>
      <c r="G1593" s="20">
        <v>45306</v>
      </c>
      <c r="H1593" s="21"/>
      <c r="I1593" s="21"/>
      <c r="J1593" s="22">
        <v>137.91999999999999</v>
      </c>
      <c r="K1593" s="22">
        <v>0</v>
      </c>
      <c r="L1593" s="24">
        <v>137.91999999999999</v>
      </c>
    </row>
    <row r="1594" spans="1:12" x14ac:dyDescent="0.25">
      <c r="A1594" s="11" t="s">
        <v>1489</v>
      </c>
      <c r="B1594" s="12"/>
      <c r="C1594" s="12"/>
      <c r="D1594" s="12"/>
      <c r="E1594" s="12"/>
      <c r="F1594" s="12"/>
      <c r="G1594" s="12"/>
      <c r="H1594" s="12"/>
      <c r="I1594" s="12"/>
      <c r="J1594" s="13">
        <f>SUM(J1585:J1593)</f>
        <v>2871.7000000000003</v>
      </c>
      <c r="K1594" s="13">
        <f>SUM(K1585:K1593)</f>
        <v>7916.93</v>
      </c>
      <c r="L1594" s="14">
        <f>SUM(L1585:L1593)</f>
        <v>-5045.2300000000014</v>
      </c>
    </row>
    <row r="1596" spans="1:12" x14ac:dyDescent="0.25">
      <c r="A1596" s="15" t="s">
        <v>1499</v>
      </c>
      <c r="B1596" s="17">
        <v>45198</v>
      </c>
      <c r="C1596" s="18" t="s">
        <v>13</v>
      </c>
      <c r="D1596" s="18" t="s">
        <v>1500</v>
      </c>
      <c r="E1596" s="18"/>
      <c r="F1596" s="18" t="s">
        <v>37</v>
      </c>
      <c r="G1596" s="17">
        <v>45198</v>
      </c>
      <c r="H1596" s="18"/>
      <c r="I1596" s="18" t="s">
        <v>16</v>
      </c>
      <c r="J1596" s="19">
        <v>0</v>
      </c>
      <c r="K1596" s="19">
        <v>734.2</v>
      </c>
      <c r="L1596" s="23">
        <v>-734.2</v>
      </c>
    </row>
    <row r="1597" spans="1:12" x14ac:dyDescent="0.25">
      <c r="A1597" s="16" t="s">
        <v>1499</v>
      </c>
      <c r="B1597" s="20">
        <v>45260</v>
      </c>
      <c r="C1597" s="21" t="s">
        <v>18</v>
      </c>
      <c r="D1597" s="21" t="s">
        <v>1501</v>
      </c>
      <c r="E1597" s="21"/>
      <c r="F1597" s="21" t="s">
        <v>22</v>
      </c>
      <c r="G1597" s="20">
        <v>45290</v>
      </c>
      <c r="H1597" s="21"/>
      <c r="I1597" s="21"/>
      <c r="J1597" s="22">
        <v>163.19999999999999</v>
      </c>
      <c r="K1597" s="22">
        <v>0</v>
      </c>
      <c r="L1597" s="24">
        <v>163.19999999999999</v>
      </c>
    </row>
    <row r="1598" spans="1:12" x14ac:dyDescent="0.25">
      <c r="A1598" s="11" t="s">
        <v>1499</v>
      </c>
      <c r="B1598" s="12"/>
      <c r="C1598" s="12"/>
      <c r="D1598" s="12"/>
      <c r="E1598" s="12"/>
      <c r="F1598" s="12"/>
      <c r="G1598" s="12"/>
      <c r="H1598" s="12"/>
      <c r="I1598" s="12"/>
      <c r="J1598" s="13">
        <f>SUM(J1596:J1597)</f>
        <v>163.19999999999999</v>
      </c>
      <c r="K1598" s="13">
        <f>SUM(K1596:K1597)</f>
        <v>734.2</v>
      </c>
      <c r="L1598" s="14">
        <f>SUM(L1596:L1597)</f>
        <v>-571</v>
      </c>
    </row>
    <row r="1600" spans="1:12" x14ac:dyDescent="0.25">
      <c r="A1600" s="6" t="s">
        <v>1502</v>
      </c>
      <c r="B1600" s="7">
        <v>45198</v>
      </c>
      <c r="C1600" s="8" t="s">
        <v>13</v>
      </c>
      <c r="D1600" s="8" t="s">
        <v>1503</v>
      </c>
      <c r="E1600" s="8"/>
      <c r="F1600" s="8" t="s">
        <v>37</v>
      </c>
      <c r="G1600" s="7">
        <v>45199</v>
      </c>
      <c r="H1600" s="8"/>
      <c r="I1600" s="8" t="s">
        <v>16</v>
      </c>
      <c r="J1600" s="9">
        <v>0</v>
      </c>
      <c r="K1600" s="9">
        <v>192</v>
      </c>
      <c r="L1600" s="10">
        <v>-192</v>
      </c>
    </row>
    <row r="1601" spans="1:12" x14ac:dyDescent="0.25">
      <c r="A1601" s="11" t="s">
        <v>1502</v>
      </c>
      <c r="B1601" s="12"/>
      <c r="C1601" s="12"/>
      <c r="D1601" s="12"/>
      <c r="E1601" s="12"/>
      <c r="F1601" s="12"/>
      <c r="G1601" s="12"/>
      <c r="H1601" s="12"/>
      <c r="I1601" s="12"/>
      <c r="J1601" s="13">
        <f>SUM(J1600:J1600)</f>
        <v>0</v>
      </c>
      <c r="K1601" s="13">
        <f>SUM(K1600:K1600)</f>
        <v>192</v>
      </c>
      <c r="L1601" s="14">
        <f>SUM(L1600:L1600)</f>
        <v>-192</v>
      </c>
    </row>
    <row r="1603" spans="1:12" x14ac:dyDescent="0.25">
      <c r="A1603" s="6" t="s">
        <v>1504</v>
      </c>
      <c r="B1603" s="7">
        <v>45259</v>
      </c>
      <c r="C1603" s="8" t="s">
        <v>18</v>
      </c>
      <c r="D1603" s="8" t="s">
        <v>1505</v>
      </c>
      <c r="E1603" s="8"/>
      <c r="F1603" s="8" t="s">
        <v>1506</v>
      </c>
      <c r="G1603" s="7">
        <v>45289</v>
      </c>
      <c r="H1603" s="8"/>
      <c r="I1603" s="8"/>
      <c r="J1603" s="9">
        <v>264.86</v>
      </c>
      <c r="K1603" s="9">
        <v>0</v>
      </c>
      <c r="L1603" s="10">
        <v>264.86</v>
      </c>
    </row>
    <row r="1604" spans="1:12" x14ac:dyDescent="0.25">
      <c r="A1604" s="11" t="s">
        <v>1504</v>
      </c>
      <c r="B1604" s="12"/>
      <c r="C1604" s="12"/>
      <c r="D1604" s="12"/>
      <c r="E1604" s="12"/>
      <c r="F1604" s="12"/>
      <c r="G1604" s="12"/>
      <c r="H1604" s="12"/>
      <c r="I1604" s="12"/>
      <c r="J1604" s="13">
        <f>SUM(J1603:J1603)</f>
        <v>264.86</v>
      </c>
      <c r="K1604" s="13">
        <f>SUM(K1603:K1603)</f>
        <v>0</v>
      </c>
      <c r="L1604" s="14">
        <f>SUM(L1603:L1603)</f>
        <v>264.86</v>
      </c>
    </row>
    <row r="1606" spans="1:12" x14ac:dyDescent="0.25">
      <c r="A1606" s="6" t="s">
        <v>1507</v>
      </c>
      <c r="B1606" s="7">
        <v>45260</v>
      </c>
      <c r="C1606" s="8" t="s">
        <v>18</v>
      </c>
      <c r="D1606" s="8" t="s">
        <v>1508</v>
      </c>
      <c r="E1606" s="8"/>
      <c r="F1606" s="8" t="s">
        <v>22</v>
      </c>
      <c r="G1606" s="7">
        <v>45290</v>
      </c>
      <c r="H1606" s="8"/>
      <c r="I1606" s="8"/>
      <c r="J1606" s="9">
        <v>240</v>
      </c>
      <c r="K1606" s="9">
        <v>0</v>
      </c>
      <c r="L1606" s="10">
        <v>240</v>
      </c>
    </row>
    <row r="1607" spans="1:12" x14ac:dyDescent="0.25">
      <c r="A1607" s="11" t="s">
        <v>1507</v>
      </c>
      <c r="B1607" s="12"/>
      <c r="C1607" s="12"/>
      <c r="D1607" s="12"/>
      <c r="E1607" s="12"/>
      <c r="F1607" s="12"/>
      <c r="G1607" s="12"/>
      <c r="H1607" s="12"/>
      <c r="I1607" s="12"/>
      <c r="J1607" s="13">
        <f>SUM(J1606:J1606)</f>
        <v>240</v>
      </c>
      <c r="K1607" s="13">
        <f>SUM(K1606:K1606)</f>
        <v>0</v>
      </c>
      <c r="L1607" s="14">
        <f>SUM(L1606:L1606)</f>
        <v>240</v>
      </c>
    </row>
    <row r="1609" spans="1:12" x14ac:dyDescent="0.25">
      <c r="A1609" s="6" t="s">
        <v>1509</v>
      </c>
      <c r="B1609" s="7">
        <v>45260</v>
      </c>
      <c r="C1609" s="8" t="s">
        <v>18</v>
      </c>
      <c r="D1609" s="8" t="s">
        <v>1510</v>
      </c>
      <c r="E1609" s="8"/>
      <c r="F1609" s="8" t="s">
        <v>22</v>
      </c>
      <c r="G1609" s="7">
        <v>45290</v>
      </c>
      <c r="H1609" s="8"/>
      <c r="I1609" s="8"/>
      <c r="J1609" s="9">
        <v>974.04</v>
      </c>
      <c r="K1609" s="9">
        <v>0</v>
      </c>
      <c r="L1609" s="10">
        <v>974.04</v>
      </c>
    </row>
    <row r="1610" spans="1:12" x14ac:dyDescent="0.25">
      <c r="A1610" s="11" t="s">
        <v>1509</v>
      </c>
      <c r="B1610" s="12"/>
      <c r="C1610" s="12"/>
      <c r="D1610" s="12"/>
      <c r="E1610" s="12"/>
      <c r="F1610" s="12"/>
      <c r="G1610" s="12"/>
      <c r="H1610" s="12"/>
      <c r="I1610" s="12"/>
      <c r="J1610" s="13">
        <f>SUM(J1609:J1609)</f>
        <v>974.04</v>
      </c>
      <c r="K1610" s="13">
        <f>SUM(K1609:K1609)</f>
        <v>0</v>
      </c>
      <c r="L1610" s="14">
        <f>SUM(L1609:L1609)</f>
        <v>974.04</v>
      </c>
    </row>
    <row r="1612" spans="1:12" x14ac:dyDescent="0.25">
      <c r="A1612" s="6" t="s">
        <v>1511</v>
      </c>
      <c r="B1612" s="7">
        <v>45201</v>
      </c>
      <c r="C1612" s="8" t="s">
        <v>13</v>
      </c>
      <c r="D1612" s="8" t="s">
        <v>1512</v>
      </c>
      <c r="E1612" s="8"/>
      <c r="F1612" s="8" t="s">
        <v>37</v>
      </c>
      <c r="G1612" s="7">
        <v>45201</v>
      </c>
      <c r="H1612" s="8"/>
      <c r="I1612" s="8" t="s">
        <v>16</v>
      </c>
      <c r="J1612" s="9">
        <v>0</v>
      </c>
      <c r="K1612" s="9">
        <v>312</v>
      </c>
      <c r="L1612" s="10">
        <v>-312</v>
      </c>
    </row>
    <row r="1613" spans="1:12" x14ac:dyDescent="0.25">
      <c r="A1613" s="11" t="s">
        <v>1511</v>
      </c>
      <c r="B1613" s="12"/>
      <c r="C1613" s="12"/>
      <c r="D1613" s="12"/>
      <c r="E1613" s="12"/>
      <c r="F1613" s="12"/>
      <c r="G1613" s="12"/>
      <c r="H1613" s="12"/>
      <c r="I1613" s="12"/>
      <c r="J1613" s="13">
        <f>SUM(J1612:J1612)</f>
        <v>0</v>
      </c>
      <c r="K1613" s="13">
        <f>SUM(K1612:K1612)</f>
        <v>312</v>
      </c>
      <c r="L1613" s="14">
        <f>SUM(L1612:L1612)</f>
        <v>-312</v>
      </c>
    </row>
    <row r="1615" spans="1:12" x14ac:dyDescent="0.25">
      <c r="A1615" s="6" t="s">
        <v>1513</v>
      </c>
      <c r="B1615" s="7">
        <v>45250</v>
      </c>
      <c r="C1615" s="8" t="s">
        <v>18</v>
      </c>
      <c r="D1615" s="8" t="s">
        <v>1514</v>
      </c>
      <c r="E1615" s="8"/>
      <c r="F1615" s="8" t="s">
        <v>1515</v>
      </c>
      <c r="G1615" s="7">
        <v>45280</v>
      </c>
      <c r="H1615" s="8"/>
      <c r="I1615" s="8"/>
      <c r="J1615" s="9">
        <v>1301.0999999999999</v>
      </c>
      <c r="K1615" s="9">
        <v>0</v>
      </c>
      <c r="L1615" s="10">
        <v>1301.0999999999999</v>
      </c>
    </row>
    <row r="1616" spans="1:12" x14ac:dyDescent="0.25">
      <c r="A1616" s="11" t="s">
        <v>1513</v>
      </c>
      <c r="B1616" s="12"/>
      <c r="C1616" s="12"/>
      <c r="D1616" s="12"/>
      <c r="E1616" s="12"/>
      <c r="F1616" s="12"/>
      <c r="G1616" s="12"/>
      <c r="H1616" s="12"/>
      <c r="I1616" s="12"/>
      <c r="J1616" s="13">
        <f>SUM(J1615:J1615)</f>
        <v>1301.0999999999999</v>
      </c>
      <c r="K1616" s="13">
        <f>SUM(K1615:K1615)</f>
        <v>0</v>
      </c>
      <c r="L1616" s="14">
        <f>SUM(L1615:L1615)</f>
        <v>1301.0999999999999</v>
      </c>
    </row>
    <row r="1618" spans="1:12" x14ac:dyDescent="0.25">
      <c r="A1618" s="6" t="s">
        <v>1516</v>
      </c>
      <c r="B1618" s="7">
        <v>45260</v>
      </c>
      <c r="C1618" s="8" t="s">
        <v>18</v>
      </c>
      <c r="D1618" s="8" t="s">
        <v>1517</v>
      </c>
      <c r="E1618" s="8"/>
      <c r="F1618" s="8" t="s">
        <v>22</v>
      </c>
      <c r="G1618" s="7">
        <v>45290</v>
      </c>
      <c r="H1618" s="8"/>
      <c r="I1618" s="8"/>
      <c r="J1618" s="9">
        <v>372</v>
      </c>
      <c r="K1618" s="9">
        <v>0</v>
      </c>
      <c r="L1618" s="10">
        <v>372</v>
      </c>
    </row>
    <row r="1619" spans="1:12" x14ac:dyDescent="0.25">
      <c r="A1619" s="11" t="s">
        <v>1516</v>
      </c>
      <c r="B1619" s="12"/>
      <c r="C1619" s="12"/>
      <c r="D1619" s="12"/>
      <c r="E1619" s="12"/>
      <c r="F1619" s="12"/>
      <c r="G1619" s="12"/>
      <c r="H1619" s="12"/>
      <c r="I1619" s="12"/>
      <c r="J1619" s="13">
        <f>SUM(J1618:J1618)</f>
        <v>372</v>
      </c>
      <c r="K1619" s="13">
        <f>SUM(K1618:K1618)</f>
        <v>0</v>
      </c>
      <c r="L1619" s="14">
        <f>SUM(L1618:L1618)</f>
        <v>372</v>
      </c>
    </row>
    <row r="1621" spans="1:12" x14ac:dyDescent="0.25">
      <c r="A1621" s="6" t="s">
        <v>1518</v>
      </c>
      <c r="B1621" s="7">
        <v>45275</v>
      </c>
      <c r="C1621" s="8" t="s">
        <v>18</v>
      </c>
      <c r="D1621" s="8" t="s">
        <v>1519</v>
      </c>
      <c r="E1621" s="8"/>
      <c r="F1621" s="8" t="s">
        <v>25</v>
      </c>
      <c r="G1621" s="7">
        <v>45306</v>
      </c>
      <c r="H1621" s="8"/>
      <c r="I1621" s="8"/>
      <c r="J1621" s="9">
        <v>144</v>
      </c>
      <c r="K1621" s="9">
        <v>0</v>
      </c>
      <c r="L1621" s="10">
        <v>144</v>
      </c>
    </row>
    <row r="1622" spans="1:12" x14ac:dyDescent="0.25">
      <c r="A1622" s="11" t="s">
        <v>1518</v>
      </c>
      <c r="B1622" s="12"/>
      <c r="C1622" s="12"/>
      <c r="D1622" s="12"/>
      <c r="E1622" s="12"/>
      <c r="F1622" s="12"/>
      <c r="G1622" s="12"/>
      <c r="H1622" s="12"/>
      <c r="I1622" s="12"/>
      <c r="J1622" s="13">
        <f>SUM(J1621:J1621)</f>
        <v>144</v>
      </c>
      <c r="K1622" s="13">
        <f>SUM(K1621:K1621)</f>
        <v>0</v>
      </c>
      <c r="L1622" s="14">
        <f>SUM(L1621:L1621)</f>
        <v>144</v>
      </c>
    </row>
    <row r="1624" spans="1:12" x14ac:dyDescent="0.25">
      <c r="A1624" s="15" t="s">
        <v>1520</v>
      </c>
      <c r="B1624" s="17">
        <v>45170</v>
      </c>
      <c r="C1624" s="18" t="s">
        <v>13</v>
      </c>
      <c r="D1624" s="18" t="s">
        <v>1521</v>
      </c>
      <c r="E1624" s="18"/>
      <c r="F1624" s="18" t="s">
        <v>15</v>
      </c>
      <c r="G1624" s="17">
        <v>45170</v>
      </c>
      <c r="H1624" s="18"/>
      <c r="I1624" s="18" t="s">
        <v>16</v>
      </c>
      <c r="J1624" s="19">
        <v>0</v>
      </c>
      <c r="K1624" s="19">
        <v>1958.11</v>
      </c>
      <c r="L1624" s="23">
        <v>-1958.11</v>
      </c>
    </row>
    <row r="1625" spans="1:12" x14ac:dyDescent="0.25">
      <c r="A1625" s="25" t="s">
        <v>1520</v>
      </c>
      <c r="B1625" s="4">
        <v>45170</v>
      </c>
      <c r="C1625" t="s">
        <v>13</v>
      </c>
      <c r="D1625" t="s">
        <v>1522</v>
      </c>
      <c r="F1625" t="s">
        <v>41</v>
      </c>
      <c r="G1625" s="4">
        <v>45170</v>
      </c>
      <c r="I1625" t="s">
        <v>16</v>
      </c>
      <c r="J1625" s="5">
        <v>0</v>
      </c>
      <c r="K1625" s="5">
        <v>136.81</v>
      </c>
      <c r="L1625" s="26">
        <v>-136.81</v>
      </c>
    </row>
    <row r="1626" spans="1:12" x14ac:dyDescent="0.25">
      <c r="A1626" s="25" t="s">
        <v>1520</v>
      </c>
      <c r="B1626" s="4">
        <v>45170</v>
      </c>
      <c r="C1626" t="s">
        <v>13</v>
      </c>
      <c r="D1626" t="s">
        <v>1523</v>
      </c>
      <c r="F1626" t="s">
        <v>792</v>
      </c>
      <c r="G1626" s="4">
        <v>45170</v>
      </c>
      <c r="I1626" t="s">
        <v>16</v>
      </c>
      <c r="J1626" s="5">
        <v>0</v>
      </c>
      <c r="K1626" s="5">
        <v>-37.659999999999997</v>
      </c>
      <c r="L1626" s="26">
        <v>37.659999999999997</v>
      </c>
    </row>
    <row r="1627" spans="1:12" x14ac:dyDescent="0.25">
      <c r="A1627" s="25" t="s">
        <v>1520</v>
      </c>
      <c r="B1627" s="4">
        <v>45197</v>
      </c>
      <c r="C1627" t="s">
        <v>13</v>
      </c>
      <c r="D1627" t="s">
        <v>1524</v>
      </c>
      <c r="F1627" t="s">
        <v>35</v>
      </c>
      <c r="G1627" s="4">
        <v>45197</v>
      </c>
      <c r="I1627" t="s">
        <v>16</v>
      </c>
      <c r="J1627" s="5">
        <v>0</v>
      </c>
      <c r="K1627" s="5">
        <v>745.97</v>
      </c>
      <c r="L1627" s="26">
        <v>-745.97</v>
      </c>
    </row>
    <row r="1628" spans="1:12" x14ac:dyDescent="0.25">
      <c r="A1628" s="25" t="s">
        <v>1520</v>
      </c>
      <c r="B1628" s="4">
        <v>45222</v>
      </c>
      <c r="C1628" t="s">
        <v>13</v>
      </c>
      <c r="D1628" t="s">
        <v>1525</v>
      </c>
      <c r="F1628" t="s">
        <v>37</v>
      </c>
      <c r="G1628" s="4">
        <v>45222</v>
      </c>
      <c r="I1628" t="s">
        <v>16</v>
      </c>
      <c r="J1628" s="5">
        <v>0</v>
      </c>
      <c r="K1628" s="5">
        <v>1291.56</v>
      </c>
      <c r="L1628" s="26">
        <v>-1291.56</v>
      </c>
    </row>
    <row r="1629" spans="1:12" x14ac:dyDescent="0.25">
      <c r="A1629" s="25" t="s">
        <v>1520</v>
      </c>
      <c r="B1629" s="4">
        <v>45245</v>
      </c>
      <c r="C1629" t="s">
        <v>18</v>
      </c>
      <c r="D1629" t="s">
        <v>1526</v>
      </c>
      <c r="F1629" t="s">
        <v>29</v>
      </c>
      <c r="G1629" s="4">
        <v>45275</v>
      </c>
      <c r="J1629" s="5">
        <v>1252.42</v>
      </c>
      <c r="K1629" s="5">
        <v>0</v>
      </c>
      <c r="L1629" s="26">
        <v>1252.42</v>
      </c>
    </row>
    <row r="1630" spans="1:12" x14ac:dyDescent="0.25">
      <c r="A1630" s="25" t="s">
        <v>1520</v>
      </c>
      <c r="B1630" s="4">
        <v>45260</v>
      </c>
      <c r="C1630" t="s">
        <v>18</v>
      </c>
      <c r="D1630" t="s">
        <v>1527</v>
      </c>
      <c r="F1630" t="s">
        <v>22</v>
      </c>
      <c r="G1630" s="4">
        <v>45290</v>
      </c>
      <c r="J1630" s="5">
        <v>698.06</v>
      </c>
      <c r="K1630" s="5">
        <v>0</v>
      </c>
      <c r="L1630" s="26">
        <v>698.06</v>
      </c>
    </row>
    <row r="1631" spans="1:12" x14ac:dyDescent="0.25">
      <c r="A1631" s="16" t="s">
        <v>1520</v>
      </c>
      <c r="B1631" s="20">
        <v>45275</v>
      </c>
      <c r="C1631" s="21" t="s">
        <v>18</v>
      </c>
      <c r="D1631" s="21" t="s">
        <v>1528</v>
      </c>
      <c r="E1631" s="21"/>
      <c r="F1631" s="21" t="s">
        <v>25</v>
      </c>
      <c r="G1631" s="20">
        <v>45306</v>
      </c>
      <c r="H1631" s="21"/>
      <c r="I1631" s="21"/>
      <c r="J1631" s="22">
        <v>1375.67</v>
      </c>
      <c r="K1631" s="22">
        <v>0</v>
      </c>
      <c r="L1631" s="24">
        <v>1375.67</v>
      </c>
    </row>
    <row r="1632" spans="1:12" x14ac:dyDescent="0.25">
      <c r="A1632" s="11" t="s">
        <v>1520</v>
      </c>
      <c r="B1632" s="12"/>
      <c r="C1632" s="12"/>
      <c r="D1632" s="12"/>
      <c r="E1632" s="12"/>
      <c r="F1632" s="12"/>
      <c r="G1632" s="12"/>
      <c r="H1632" s="12"/>
      <c r="I1632" s="12"/>
      <c r="J1632" s="13">
        <f>SUM(J1624:J1631)</f>
        <v>3326.15</v>
      </c>
      <c r="K1632" s="13">
        <f>SUM(K1624:K1631)</f>
        <v>4094.7900000000004</v>
      </c>
      <c r="L1632" s="14">
        <f>SUM(L1624:L1631)</f>
        <v>-768.64000000000033</v>
      </c>
    </row>
    <row r="1634" spans="1:12" x14ac:dyDescent="0.25">
      <c r="A1634" s="6" t="s">
        <v>1529</v>
      </c>
      <c r="B1634" s="7">
        <v>45230</v>
      </c>
      <c r="C1634" s="8" t="s">
        <v>18</v>
      </c>
      <c r="D1634" s="8" t="s">
        <v>1530</v>
      </c>
      <c r="E1634" s="8"/>
      <c r="F1634" s="8" t="s">
        <v>20</v>
      </c>
      <c r="G1634" s="7">
        <v>45260</v>
      </c>
      <c r="H1634" s="8"/>
      <c r="I1634" s="8"/>
      <c r="J1634" s="9">
        <v>150</v>
      </c>
      <c r="K1634" s="9">
        <v>0</v>
      </c>
      <c r="L1634" s="10">
        <v>150</v>
      </c>
    </row>
    <row r="1635" spans="1:12" x14ac:dyDescent="0.25">
      <c r="A1635" s="11" t="s">
        <v>1529</v>
      </c>
      <c r="B1635" s="12"/>
      <c r="C1635" s="12"/>
      <c r="D1635" s="12"/>
      <c r="E1635" s="12"/>
      <c r="F1635" s="12"/>
      <c r="G1635" s="12"/>
      <c r="H1635" s="12"/>
      <c r="I1635" s="12"/>
      <c r="J1635" s="13">
        <f>SUM(J1634:J1634)</f>
        <v>150</v>
      </c>
      <c r="K1635" s="13">
        <f>SUM(K1634:K1634)</f>
        <v>0</v>
      </c>
      <c r="L1635" s="14">
        <f>SUM(L1634:L1634)</f>
        <v>150</v>
      </c>
    </row>
    <row r="1637" spans="1:12" x14ac:dyDescent="0.25">
      <c r="A1637" s="6" t="s">
        <v>1531</v>
      </c>
      <c r="B1637" s="7">
        <v>45230</v>
      </c>
      <c r="C1637" s="8" t="s">
        <v>18</v>
      </c>
      <c r="D1637" s="8" t="s">
        <v>1532</v>
      </c>
      <c r="E1637" s="8"/>
      <c r="F1637" s="8" t="s">
        <v>20</v>
      </c>
      <c r="G1637" s="7">
        <v>45260</v>
      </c>
      <c r="H1637" s="8"/>
      <c r="I1637" s="8"/>
      <c r="J1637" s="9">
        <v>192</v>
      </c>
      <c r="K1637" s="9">
        <v>0</v>
      </c>
      <c r="L1637" s="10">
        <v>192</v>
      </c>
    </row>
    <row r="1638" spans="1:12" x14ac:dyDescent="0.25">
      <c r="A1638" s="11" t="s">
        <v>1531</v>
      </c>
      <c r="B1638" s="12"/>
      <c r="C1638" s="12"/>
      <c r="D1638" s="12"/>
      <c r="E1638" s="12"/>
      <c r="F1638" s="12"/>
      <c r="G1638" s="12"/>
      <c r="H1638" s="12"/>
      <c r="I1638" s="12"/>
      <c r="J1638" s="13">
        <f>SUM(J1637:J1637)</f>
        <v>192</v>
      </c>
      <c r="K1638" s="13">
        <f>SUM(K1637:K1637)</f>
        <v>0</v>
      </c>
      <c r="L1638" s="14">
        <f>SUM(L1637:L1637)</f>
        <v>192</v>
      </c>
    </row>
    <row r="1640" spans="1:12" x14ac:dyDescent="0.25">
      <c r="A1640" s="15" t="s">
        <v>1533</v>
      </c>
      <c r="B1640" s="17">
        <v>45182</v>
      </c>
      <c r="C1640" s="18" t="s">
        <v>13</v>
      </c>
      <c r="D1640" s="18" t="s">
        <v>1534</v>
      </c>
      <c r="E1640" s="18"/>
      <c r="F1640" s="18" t="s">
        <v>15</v>
      </c>
      <c r="G1640" s="17">
        <v>45182</v>
      </c>
      <c r="H1640" s="18"/>
      <c r="I1640" s="18" t="s">
        <v>16</v>
      </c>
      <c r="J1640" s="19">
        <v>0</v>
      </c>
      <c r="K1640" s="19">
        <v>264</v>
      </c>
      <c r="L1640" s="23">
        <v>-264</v>
      </c>
    </row>
    <row r="1641" spans="1:12" x14ac:dyDescent="0.25">
      <c r="A1641" s="25" t="s">
        <v>1533</v>
      </c>
      <c r="B1641" s="4">
        <v>45182</v>
      </c>
      <c r="C1641" t="s">
        <v>13</v>
      </c>
      <c r="D1641" t="s">
        <v>1535</v>
      </c>
      <c r="F1641" t="s">
        <v>15</v>
      </c>
      <c r="G1641" s="4">
        <v>45182</v>
      </c>
      <c r="I1641" t="s">
        <v>16</v>
      </c>
      <c r="J1641" s="5">
        <v>0</v>
      </c>
      <c r="K1641" s="5">
        <v>252</v>
      </c>
      <c r="L1641" s="26">
        <v>-252</v>
      </c>
    </row>
    <row r="1642" spans="1:12" x14ac:dyDescent="0.25">
      <c r="A1642" s="25" t="s">
        <v>1533</v>
      </c>
      <c r="B1642" s="4">
        <v>45188</v>
      </c>
      <c r="C1642" t="s">
        <v>13</v>
      </c>
      <c r="D1642" t="s">
        <v>1536</v>
      </c>
      <c r="F1642" t="s">
        <v>60</v>
      </c>
      <c r="G1642" s="4">
        <v>45188</v>
      </c>
      <c r="I1642" t="s">
        <v>16</v>
      </c>
      <c r="J1642" s="5">
        <v>0</v>
      </c>
      <c r="K1642" s="5">
        <v>2394</v>
      </c>
      <c r="L1642" s="26">
        <v>-2394</v>
      </c>
    </row>
    <row r="1643" spans="1:12" x14ac:dyDescent="0.25">
      <c r="A1643" s="16" t="s">
        <v>1533</v>
      </c>
      <c r="B1643" s="20">
        <v>45216</v>
      </c>
      <c r="C1643" s="21" t="s">
        <v>13</v>
      </c>
      <c r="D1643" s="21" t="s">
        <v>1537</v>
      </c>
      <c r="E1643" s="21"/>
      <c r="F1643" s="21" t="s">
        <v>37</v>
      </c>
      <c r="G1643" s="20">
        <v>45216</v>
      </c>
      <c r="H1643" s="21"/>
      <c r="I1643" s="21" t="s">
        <v>16</v>
      </c>
      <c r="J1643" s="22">
        <v>0</v>
      </c>
      <c r="K1643" s="22">
        <v>204</v>
      </c>
      <c r="L1643" s="24">
        <v>-204</v>
      </c>
    </row>
    <row r="1644" spans="1:12" x14ac:dyDescent="0.25">
      <c r="A1644" s="11" t="s">
        <v>1533</v>
      </c>
      <c r="B1644" s="12"/>
      <c r="C1644" s="12"/>
      <c r="D1644" s="12"/>
      <c r="E1644" s="12"/>
      <c r="F1644" s="12"/>
      <c r="G1644" s="12"/>
      <c r="H1644" s="12"/>
      <c r="I1644" s="12"/>
      <c r="J1644" s="13">
        <f>SUM(J1640:J1643)</f>
        <v>0</v>
      </c>
      <c r="K1644" s="13">
        <f>SUM(K1640:K1643)</f>
        <v>3114</v>
      </c>
      <c r="L1644" s="14">
        <f>SUM(L1640:L1643)</f>
        <v>-3114</v>
      </c>
    </row>
    <row r="1646" spans="1:12" x14ac:dyDescent="0.25">
      <c r="A1646" s="6" t="s">
        <v>1538</v>
      </c>
      <c r="B1646" s="7">
        <v>45196</v>
      </c>
      <c r="C1646" s="8" t="s">
        <v>13</v>
      </c>
      <c r="D1646" s="8" t="s">
        <v>1539</v>
      </c>
      <c r="E1646" s="8"/>
      <c r="F1646" s="8" t="s">
        <v>37</v>
      </c>
      <c r="G1646" s="7">
        <v>45196</v>
      </c>
      <c r="H1646" s="8"/>
      <c r="I1646" s="8" t="s">
        <v>16</v>
      </c>
      <c r="J1646" s="9">
        <v>0</v>
      </c>
      <c r="K1646" s="9">
        <v>156</v>
      </c>
      <c r="L1646" s="10">
        <v>-156</v>
      </c>
    </row>
    <row r="1647" spans="1:12" x14ac:dyDescent="0.25">
      <c r="A1647" s="11" t="s">
        <v>1538</v>
      </c>
      <c r="B1647" s="12"/>
      <c r="C1647" s="12"/>
      <c r="D1647" s="12"/>
      <c r="E1647" s="12"/>
      <c r="F1647" s="12"/>
      <c r="G1647" s="12"/>
      <c r="H1647" s="12"/>
      <c r="I1647" s="12"/>
      <c r="J1647" s="13">
        <f>SUM(J1646:J1646)</f>
        <v>0</v>
      </c>
      <c r="K1647" s="13">
        <f>SUM(K1646:K1646)</f>
        <v>156</v>
      </c>
      <c r="L1647" s="14">
        <f>SUM(L1646:L1646)</f>
        <v>-156</v>
      </c>
    </row>
    <row r="1649" spans="1:12" x14ac:dyDescent="0.25">
      <c r="A1649" s="6" t="s">
        <v>1540</v>
      </c>
      <c r="B1649" s="7">
        <v>45260</v>
      </c>
      <c r="C1649" s="8" t="s">
        <v>18</v>
      </c>
      <c r="D1649" s="8" t="s">
        <v>1541</v>
      </c>
      <c r="E1649" s="8"/>
      <c r="F1649" s="8" t="s">
        <v>22</v>
      </c>
      <c r="G1649" s="7">
        <v>45290</v>
      </c>
      <c r="H1649" s="8"/>
      <c r="I1649" s="8"/>
      <c r="J1649" s="9">
        <v>192</v>
      </c>
      <c r="K1649" s="9">
        <v>0</v>
      </c>
      <c r="L1649" s="10">
        <v>192</v>
      </c>
    </row>
    <row r="1650" spans="1:12" x14ac:dyDescent="0.25">
      <c r="A1650" s="11" t="s">
        <v>1540</v>
      </c>
      <c r="B1650" s="12"/>
      <c r="C1650" s="12"/>
      <c r="D1650" s="12"/>
      <c r="E1650" s="12"/>
      <c r="F1650" s="12"/>
      <c r="G1650" s="12"/>
      <c r="H1650" s="12"/>
      <c r="I1650" s="12"/>
      <c r="J1650" s="13">
        <f>SUM(J1649:J1649)</f>
        <v>192</v>
      </c>
      <c r="K1650" s="13">
        <f>SUM(K1649:K1649)</f>
        <v>0</v>
      </c>
      <c r="L1650" s="14">
        <f>SUM(L1649:L1649)</f>
        <v>192</v>
      </c>
    </row>
    <row r="1652" spans="1:12" x14ac:dyDescent="0.25">
      <c r="A1652" s="15" t="s">
        <v>1542</v>
      </c>
      <c r="B1652" s="17">
        <v>45184</v>
      </c>
      <c r="C1652" s="18" t="s">
        <v>13</v>
      </c>
      <c r="D1652" s="18" t="s">
        <v>1543</v>
      </c>
      <c r="E1652" s="18"/>
      <c r="F1652" s="18" t="s">
        <v>35</v>
      </c>
      <c r="G1652" s="17">
        <v>45184</v>
      </c>
      <c r="H1652" s="18"/>
      <c r="I1652" s="18" t="s">
        <v>16</v>
      </c>
      <c r="J1652" s="19">
        <v>0</v>
      </c>
      <c r="K1652" s="19">
        <v>463.2</v>
      </c>
      <c r="L1652" s="23">
        <v>-463.2</v>
      </c>
    </row>
    <row r="1653" spans="1:12" x14ac:dyDescent="0.25">
      <c r="A1653" s="25" t="s">
        <v>1542</v>
      </c>
      <c r="B1653" s="4">
        <v>45202</v>
      </c>
      <c r="C1653" t="s">
        <v>13</v>
      </c>
      <c r="D1653" t="s">
        <v>1544</v>
      </c>
      <c r="F1653" t="s">
        <v>37</v>
      </c>
      <c r="G1653" s="4">
        <v>45202</v>
      </c>
      <c r="I1653" t="s">
        <v>16</v>
      </c>
      <c r="J1653" s="5">
        <v>0</v>
      </c>
      <c r="K1653" s="5">
        <v>460.8</v>
      </c>
      <c r="L1653" s="26">
        <v>-460.8</v>
      </c>
    </row>
    <row r="1654" spans="1:12" x14ac:dyDescent="0.25">
      <c r="A1654" s="25" t="s">
        <v>1542</v>
      </c>
      <c r="B1654" s="4">
        <v>45245</v>
      </c>
      <c r="C1654" t="s">
        <v>18</v>
      </c>
      <c r="D1654" t="s">
        <v>1545</v>
      </c>
      <c r="F1654" t="s">
        <v>29</v>
      </c>
      <c r="G1654" s="4">
        <v>45275</v>
      </c>
      <c r="J1654" s="5">
        <v>375.6</v>
      </c>
      <c r="K1654" s="5">
        <v>0</v>
      </c>
      <c r="L1654" s="26">
        <v>375.6</v>
      </c>
    </row>
    <row r="1655" spans="1:12" x14ac:dyDescent="0.25">
      <c r="A1655" s="16" t="s">
        <v>1542</v>
      </c>
      <c r="B1655" s="20">
        <v>45260</v>
      </c>
      <c r="C1655" s="21" t="s">
        <v>18</v>
      </c>
      <c r="D1655" s="21" t="s">
        <v>1546</v>
      </c>
      <c r="E1655" s="21"/>
      <c r="F1655" s="21" t="s">
        <v>22</v>
      </c>
      <c r="G1655" s="20">
        <v>45290</v>
      </c>
      <c r="H1655" s="21"/>
      <c r="I1655" s="21"/>
      <c r="J1655" s="22">
        <v>397.2</v>
      </c>
      <c r="K1655" s="22">
        <v>0</v>
      </c>
      <c r="L1655" s="24">
        <v>397.2</v>
      </c>
    </row>
    <row r="1656" spans="1:12" x14ac:dyDescent="0.25">
      <c r="A1656" s="11" t="s">
        <v>1542</v>
      </c>
      <c r="B1656" s="12"/>
      <c r="C1656" s="12"/>
      <c r="D1656" s="12"/>
      <c r="E1656" s="12"/>
      <c r="F1656" s="12"/>
      <c r="G1656" s="12"/>
      <c r="H1656" s="12"/>
      <c r="I1656" s="12"/>
      <c r="J1656" s="13">
        <f>SUM(J1652:J1655)</f>
        <v>772.8</v>
      </c>
      <c r="K1656" s="13">
        <f>SUM(K1652:K1655)</f>
        <v>924</v>
      </c>
      <c r="L1656" s="14">
        <f>SUM(L1652:L1655)</f>
        <v>-151.19999999999999</v>
      </c>
    </row>
    <row r="1658" spans="1:12" x14ac:dyDescent="0.25">
      <c r="A1658" s="15" t="s">
        <v>1547</v>
      </c>
      <c r="B1658" s="17">
        <v>45184</v>
      </c>
      <c r="C1658" s="18" t="s">
        <v>13</v>
      </c>
      <c r="D1658" s="18" t="s">
        <v>1548</v>
      </c>
      <c r="E1658" s="18"/>
      <c r="F1658" s="18" t="s">
        <v>35</v>
      </c>
      <c r="G1658" s="17">
        <v>45184</v>
      </c>
      <c r="H1658" s="18"/>
      <c r="I1658" s="18" t="s">
        <v>16</v>
      </c>
      <c r="J1658" s="19">
        <v>0</v>
      </c>
      <c r="K1658" s="19">
        <v>738</v>
      </c>
      <c r="L1658" s="23">
        <v>-738</v>
      </c>
    </row>
    <row r="1659" spans="1:12" x14ac:dyDescent="0.25">
      <c r="A1659" s="16" t="s">
        <v>1547</v>
      </c>
      <c r="B1659" s="20">
        <v>45202</v>
      </c>
      <c r="C1659" s="21" t="s">
        <v>13</v>
      </c>
      <c r="D1659" s="21" t="s">
        <v>1549</v>
      </c>
      <c r="E1659" s="21"/>
      <c r="F1659" s="21" t="s">
        <v>37</v>
      </c>
      <c r="G1659" s="20">
        <v>45202</v>
      </c>
      <c r="H1659" s="21"/>
      <c r="I1659" s="21" t="s">
        <v>16</v>
      </c>
      <c r="J1659" s="22">
        <v>0</v>
      </c>
      <c r="K1659" s="22">
        <v>648</v>
      </c>
      <c r="L1659" s="24">
        <v>-648</v>
      </c>
    </row>
    <row r="1660" spans="1:12" x14ac:dyDescent="0.25">
      <c r="A1660" s="11" t="s">
        <v>1547</v>
      </c>
      <c r="B1660" s="12"/>
      <c r="C1660" s="12"/>
      <c r="D1660" s="12"/>
      <c r="E1660" s="12"/>
      <c r="F1660" s="12"/>
      <c r="G1660" s="12"/>
      <c r="H1660" s="12"/>
      <c r="I1660" s="12"/>
      <c r="J1660" s="13">
        <f>SUM(J1658:J1659)</f>
        <v>0</v>
      </c>
      <c r="K1660" s="13">
        <f>SUM(K1658:K1659)</f>
        <v>1386</v>
      </c>
      <c r="L1660" s="14">
        <f>SUM(L1658:L1659)</f>
        <v>-1386</v>
      </c>
    </row>
    <row r="1662" spans="1:12" x14ac:dyDescent="0.25">
      <c r="A1662" s="15" t="s">
        <v>1550</v>
      </c>
      <c r="B1662" s="17">
        <v>45185</v>
      </c>
      <c r="C1662" s="18" t="s">
        <v>18</v>
      </c>
      <c r="D1662" s="18" t="s">
        <v>1551</v>
      </c>
      <c r="E1662" s="18"/>
      <c r="F1662" s="18" t="s">
        <v>1193</v>
      </c>
      <c r="G1662" s="17">
        <v>45215</v>
      </c>
      <c r="H1662" s="18"/>
      <c r="I1662" s="18"/>
      <c r="J1662" s="19">
        <v>1537.38</v>
      </c>
      <c r="K1662" s="19">
        <v>0</v>
      </c>
      <c r="L1662" s="23">
        <v>1537.38</v>
      </c>
    </row>
    <row r="1663" spans="1:12" x14ac:dyDescent="0.25">
      <c r="A1663" s="25" t="s">
        <v>1550</v>
      </c>
      <c r="B1663" s="4">
        <v>45208</v>
      </c>
      <c r="C1663" t="s">
        <v>13</v>
      </c>
      <c r="D1663" t="s">
        <v>1552</v>
      </c>
      <c r="F1663" t="s">
        <v>35</v>
      </c>
      <c r="G1663" s="4">
        <v>45208</v>
      </c>
      <c r="I1663" t="s">
        <v>16</v>
      </c>
      <c r="J1663" s="5">
        <v>0</v>
      </c>
      <c r="K1663" s="5">
        <v>2810.98</v>
      </c>
      <c r="L1663" s="26">
        <v>-2810.98</v>
      </c>
    </row>
    <row r="1664" spans="1:12" x14ac:dyDescent="0.25">
      <c r="A1664" s="25" t="s">
        <v>1550</v>
      </c>
      <c r="B1664" s="4">
        <v>45215</v>
      </c>
      <c r="C1664" t="s">
        <v>13</v>
      </c>
      <c r="D1664" t="s">
        <v>1553</v>
      </c>
      <c r="F1664" t="s">
        <v>37</v>
      </c>
      <c r="G1664" s="4">
        <v>45215</v>
      </c>
      <c r="I1664" t="s">
        <v>16</v>
      </c>
      <c r="J1664" s="5">
        <v>0</v>
      </c>
      <c r="K1664" s="5">
        <v>2758.28</v>
      </c>
      <c r="L1664" s="26">
        <v>-2758.28</v>
      </c>
    </row>
    <row r="1665" spans="1:12" x14ac:dyDescent="0.25">
      <c r="A1665" s="25" t="s">
        <v>1550</v>
      </c>
      <c r="B1665" s="4">
        <v>45239</v>
      </c>
      <c r="C1665" t="s">
        <v>13</v>
      </c>
      <c r="D1665" t="s">
        <v>1551</v>
      </c>
      <c r="F1665" t="s">
        <v>1554</v>
      </c>
      <c r="G1665" s="4">
        <v>45239</v>
      </c>
      <c r="J1665" s="5">
        <v>0</v>
      </c>
      <c r="K1665" s="5">
        <v>1537.37</v>
      </c>
      <c r="L1665" s="26">
        <v>-1537.37</v>
      </c>
    </row>
    <row r="1666" spans="1:12" x14ac:dyDescent="0.25">
      <c r="A1666" s="25" t="s">
        <v>1550</v>
      </c>
      <c r="B1666" s="4">
        <v>45239</v>
      </c>
      <c r="C1666" t="s">
        <v>54</v>
      </c>
      <c r="D1666" t="s">
        <v>1551</v>
      </c>
      <c r="F1666" t="s">
        <v>1555</v>
      </c>
      <c r="G1666" s="4">
        <v>45239</v>
      </c>
      <c r="J1666" s="5">
        <v>0</v>
      </c>
      <c r="K1666" s="5">
        <v>0.01</v>
      </c>
      <c r="L1666" s="26">
        <v>-0.01</v>
      </c>
    </row>
    <row r="1667" spans="1:12" x14ac:dyDescent="0.25">
      <c r="A1667" s="25" t="s">
        <v>1550</v>
      </c>
      <c r="B1667" s="4">
        <v>45245</v>
      </c>
      <c r="C1667" t="s">
        <v>18</v>
      </c>
      <c r="D1667" t="s">
        <v>1556</v>
      </c>
      <c r="F1667" t="s">
        <v>29</v>
      </c>
      <c r="G1667" s="4">
        <v>45275</v>
      </c>
      <c r="J1667" s="5">
        <v>1221.56</v>
      </c>
      <c r="K1667" s="5">
        <v>0</v>
      </c>
      <c r="L1667" s="26">
        <v>1221.56</v>
      </c>
    </row>
    <row r="1668" spans="1:12" x14ac:dyDescent="0.25">
      <c r="A1668" s="25" t="s">
        <v>1550</v>
      </c>
      <c r="B1668" s="4">
        <v>45260</v>
      </c>
      <c r="C1668" t="s">
        <v>18</v>
      </c>
      <c r="D1668" t="s">
        <v>1557</v>
      </c>
      <c r="F1668" t="s">
        <v>22</v>
      </c>
      <c r="G1668" s="4">
        <v>45290</v>
      </c>
      <c r="J1668" s="5">
        <v>3639.78</v>
      </c>
      <c r="K1668" s="5">
        <v>0</v>
      </c>
      <c r="L1668" s="26">
        <v>3639.78</v>
      </c>
    </row>
    <row r="1669" spans="1:12" x14ac:dyDescent="0.25">
      <c r="A1669" s="16" t="s">
        <v>1550</v>
      </c>
      <c r="B1669" s="20">
        <v>45275</v>
      </c>
      <c r="C1669" s="21" t="s">
        <v>18</v>
      </c>
      <c r="D1669" s="21" t="s">
        <v>1558</v>
      </c>
      <c r="E1669" s="21"/>
      <c r="F1669" s="21" t="s">
        <v>25</v>
      </c>
      <c r="G1669" s="20">
        <v>45306</v>
      </c>
      <c r="H1669" s="21"/>
      <c r="I1669" s="21"/>
      <c r="J1669" s="22">
        <v>1098.29</v>
      </c>
      <c r="K1669" s="22">
        <v>0</v>
      </c>
      <c r="L1669" s="24">
        <v>1098.29</v>
      </c>
    </row>
    <row r="1670" spans="1:12" x14ac:dyDescent="0.25">
      <c r="A1670" s="11" t="s">
        <v>1550</v>
      </c>
      <c r="B1670" s="12"/>
      <c r="C1670" s="12"/>
      <c r="D1670" s="12"/>
      <c r="E1670" s="12"/>
      <c r="F1670" s="12"/>
      <c r="G1670" s="12"/>
      <c r="H1670" s="12"/>
      <c r="I1670" s="12"/>
      <c r="J1670" s="13">
        <f>SUM(J1662:J1669)</f>
        <v>7497.01</v>
      </c>
      <c r="K1670" s="13">
        <f>SUM(K1662:K1669)</f>
        <v>7106.64</v>
      </c>
      <c r="L1670" s="14">
        <f>SUM(L1662:L1669)</f>
        <v>390.36999999999944</v>
      </c>
    </row>
    <row r="1672" spans="1:12" x14ac:dyDescent="0.25">
      <c r="A1672" s="15" t="s">
        <v>1559</v>
      </c>
      <c r="B1672" s="17">
        <v>45202</v>
      </c>
      <c r="C1672" s="18" t="s">
        <v>13</v>
      </c>
      <c r="D1672" s="18" t="s">
        <v>1560</v>
      </c>
      <c r="E1672" s="18"/>
      <c r="F1672" s="18" t="s">
        <v>37</v>
      </c>
      <c r="G1672" s="17">
        <v>45202</v>
      </c>
      <c r="H1672" s="18"/>
      <c r="I1672" s="18" t="s">
        <v>16</v>
      </c>
      <c r="J1672" s="19">
        <v>0</v>
      </c>
      <c r="K1672" s="19">
        <v>432</v>
      </c>
      <c r="L1672" s="23">
        <v>-432</v>
      </c>
    </row>
    <row r="1673" spans="1:12" x14ac:dyDescent="0.25">
      <c r="A1673" s="16" t="s">
        <v>1559</v>
      </c>
      <c r="B1673" s="20">
        <v>45260</v>
      </c>
      <c r="C1673" s="21" t="s">
        <v>18</v>
      </c>
      <c r="D1673" s="21" t="s">
        <v>1561</v>
      </c>
      <c r="E1673" s="21"/>
      <c r="F1673" s="21" t="s">
        <v>22</v>
      </c>
      <c r="G1673" s="20">
        <v>45290</v>
      </c>
      <c r="H1673" s="21"/>
      <c r="I1673" s="21"/>
      <c r="J1673" s="22">
        <v>264</v>
      </c>
      <c r="K1673" s="22">
        <v>0</v>
      </c>
      <c r="L1673" s="24">
        <v>264</v>
      </c>
    </row>
    <row r="1674" spans="1:12" x14ac:dyDescent="0.25">
      <c r="A1674" s="11" t="s">
        <v>1559</v>
      </c>
      <c r="B1674" s="12"/>
      <c r="C1674" s="12"/>
      <c r="D1674" s="12"/>
      <c r="E1674" s="12"/>
      <c r="F1674" s="12"/>
      <c r="G1674" s="12"/>
      <c r="H1674" s="12"/>
      <c r="I1674" s="12"/>
      <c r="J1674" s="13">
        <f>SUM(J1672:J1673)</f>
        <v>264</v>
      </c>
      <c r="K1674" s="13">
        <f>SUM(K1672:K1673)</f>
        <v>432</v>
      </c>
      <c r="L1674" s="14">
        <f>SUM(L1672:L1673)</f>
        <v>-168</v>
      </c>
    </row>
    <row r="1676" spans="1:12" x14ac:dyDescent="0.25">
      <c r="A1676" s="6" t="s">
        <v>1562</v>
      </c>
      <c r="B1676" s="7">
        <v>45260</v>
      </c>
      <c r="C1676" s="8" t="s">
        <v>18</v>
      </c>
      <c r="D1676" s="8" t="s">
        <v>1563</v>
      </c>
      <c r="E1676" s="8"/>
      <c r="F1676" s="8" t="s">
        <v>22</v>
      </c>
      <c r="G1676" s="7">
        <v>45290</v>
      </c>
      <c r="H1676" s="8"/>
      <c r="I1676" s="8"/>
      <c r="J1676" s="9">
        <v>106.8</v>
      </c>
      <c r="K1676" s="9">
        <v>0</v>
      </c>
      <c r="L1676" s="10">
        <v>106.8</v>
      </c>
    </row>
    <row r="1677" spans="1:12" x14ac:dyDescent="0.25">
      <c r="A1677" s="11" t="s">
        <v>1562</v>
      </c>
      <c r="B1677" s="12"/>
      <c r="C1677" s="12"/>
      <c r="D1677" s="12"/>
      <c r="E1677" s="12"/>
      <c r="F1677" s="12"/>
      <c r="G1677" s="12"/>
      <c r="H1677" s="12"/>
      <c r="I1677" s="12"/>
      <c r="J1677" s="13">
        <f>SUM(J1676:J1676)</f>
        <v>106.8</v>
      </c>
      <c r="K1677" s="13">
        <f>SUM(K1676:K1676)</f>
        <v>0</v>
      </c>
      <c r="L1677" s="14">
        <f>SUM(L1676:L1676)</f>
        <v>106.8</v>
      </c>
    </row>
    <row r="1679" spans="1:12" x14ac:dyDescent="0.25">
      <c r="A1679" s="6" t="s">
        <v>1564</v>
      </c>
      <c r="B1679" s="7">
        <v>45202</v>
      </c>
      <c r="C1679" s="8" t="s">
        <v>13</v>
      </c>
      <c r="D1679" s="8" t="s">
        <v>1565</v>
      </c>
      <c r="E1679" s="8"/>
      <c r="F1679" s="8" t="s">
        <v>37</v>
      </c>
      <c r="G1679" s="7">
        <v>45202</v>
      </c>
      <c r="H1679" s="8"/>
      <c r="I1679" s="8" t="s">
        <v>16</v>
      </c>
      <c r="J1679" s="9">
        <v>0</v>
      </c>
      <c r="K1679" s="9">
        <v>132</v>
      </c>
      <c r="L1679" s="10">
        <v>-132</v>
      </c>
    </row>
    <row r="1680" spans="1:12" x14ac:dyDescent="0.25">
      <c r="A1680" s="11" t="s">
        <v>1564</v>
      </c>
      <c r="B1680" s="12"/>
      <c r="C1680" s="12"/>
      <c r="D1680" s="12"/>
      <c r="E1680" s="12"/>
      <c r="F1680" s="12"/>
      <c r="G1680" s="12"/>
      <c r="H1680" s="12"/>
      <c r="I1680" s="12"/>
      <c r="J1680" s="13">
        <f>SUM(J1679:J1679)</f>
        <v>0</v>
      </c>
      <c r="K1680" s="13">
        <f>SUM(K1679:K1679)</f>
        <v>132</v>
      </c>
      <c r="L1680" s="14">
        <f>SUM(L1679:L1679)</f>
        <v>-132</v>
      </c>
    </row>
    <row r="1682" spans="1:12" x14ac:dyDescent="0.25">
      <c r="A1682" s="6" t="s">
        <v>1566</v>
      </c>
      <c r="B1682" s="7">
        <v>45260</v>
      </c>
      <c r="C1682" s="8" t="s">
        <v>18</v>
      </c>
      <c r="D1682" s="8" t="s">
        <v>1567</v>
      </c>
      <c r="E1682" s="8"/>
      <c r="F1682" s="8" t="s">
        <v>22</v>
      </c>
      <c r="G1682" s="7">
        <v>45290</v>
      </c>
      <c r="H1682" s="8"/>
      <c r="I1682" s="8"/>
      <c r="J1682" s="9">
        <v>120</v>
      </c>
      <c r="K1682" s="9">
        <v>0</v>
      </c>
      <c r="L1682" s="10">
        <v>120</v>
      </c>
    </row>
    <row r="1683" spans="1:12" x14ac:dyDescent="0.25">
      <c r="A1683" s="11" t="s">
        <v>1566</v>
      </c>
      <c r="B1683" s="12"/>
      <c r="C1683" s="12"/>
      <c r="D1683" s="12"/>
      <c r="E1683" s="12"/>
      <c r="F1683" s="12"/>
      <c r="G1683" s="12"/>
      <c r="H1683" s="12"/>
      <c r="I1683" s="12"/>
      <c r="J1683" s="13">
        <f>SUM(J1682:J1682)</f>
        <v>120</v>
      </c>
      <c r="K1683" s="13">
        <f>SUM(K1682:K1682)</f>
        <v>0</v>
      </c>
      <c r="L1683" s="14">
        <f>SUM(L1682:L1682)</f>
        <v>120</v>
      </c>
    </row>
    <row r="1685" spans="1:12" x14ac:dyDescent="0.25">
      <c r="A1685" s="15" t="s">
        <v>1568</v>
      </c>
      <c r="B1685" s="17">
        <v>45187</v>
      </c>
      <c r="C1685" s="18" t="s">
        <v>13</v>
      </c>
      <c r="D1685" s="18" t="s">
        <v>1569</v>
      </c>
      <c r="E1685" s="18"/>
      <c r="F1685" s="18" t="s">
        <v>35</v>
      </c>
      <c r="G1685" s="17">
        <v>45187</v>
      </c>
      <c r="H1685" s="18"/>
      <c r="I1685" s="18" t="s">
        <v>16</v>
      </c>
      <c r="J1685" s="19">
        <v>0</v>
      </c>
      <c r="K1685" s="19">
        <v>1393.39</v>
      </c>
      <c r="L1685" s="23">
        <v>-1393.39</v>
      </c>
    </row>
    <row r="1686" spans="1:12" x14ac:dyDescent="0.25">
      <c r="A1686" s="25" t="s">
        <v>1568</v>
      </c>
      <c r="B1686" s="4">
        <v>45201</v>
      </c>
      <c r="C1686" t="s">
        <v>13</v>
      </c>
      <c r="D1686" t="s">
        <v>1570</v>
      </c>
      <c r="F1686" t="s">
        <v>37</v>
      </c>
      <c r="G1686" s="4">
        <v>45201</v>
      </c>
      <c r="I1686" t="s">
        <v>16</v>
      </c>
      <c r="J1686" s="5">
        <v>0</v>
      </c>
      <c r="K1686" s="5">
        <v>2802.84</v>
      </c>
      <c r="L1686" s="26">
        <v>-2802.84</v>
      </c>
    </row>
    <row r="1687" spans="1:12" x14ac:dyDescent="0.25">
      <c r="A1687" s="25" t="s">
        <v>1568</v>
      </c>
      <c r="B1687" s="4">
        <v>45245</v>
      </c>
      <c r="C1687" t="s">
        <v>18</v>
      </c>
      <c r="D1687" t="s">
        <v>1571</v>
      </c>
      <c r="F1687" t="s">
        <v>29</v>
      </c>
      <c r="G1687" s="4">
        <v>45275</v>
      </c>
      <c r="J1687" s="5">
        <v>707.64</v>
      </c>
      <c r="K1687" s="5">
        <v>0</v>
      </c>
      <c r="L1687" s="26">
        <v>707.64</v>
      </c>
    </row>
    <row r="1688" spans="1:12" x14ac:dyDescent="0.25">
      <c r="A1688" s="25" t="s">
        <v>1568</v>
      </c>
      <c r="B1688" s="4">
        <v>45260</v>
      </c>
      <c r="C1688" t="s">
        <v>18</v>
      </c>
      <c r="D1688" t="s">
        <v>1572</v>
      </c>
      <c r="F1688" t="s">
        <v>22</v>
      </c>
      <c r="G1688" s="4">
        <v>45290</v>
      </c>
      <c r="J1688" s="5">
        <v>169.73</v>
      </c>
      <c r="K1688" s="5">
        <v>0</v>
      </c>
      <c r="L1688" s="26">
        <v>169.73</v>
      </c>
    </row>
    <row r="1689" spans="1:12" x14ac:dyDescent="0.25">
      <c r="A1689" s="16" t="s">
        <v>1568</v>
      </c>
      <c r="B1689" s="20">
        <v>45275</v>
      </c>
      <c r="C1689" s="21" t="s">
        <v>18</v>
      </c>
      <c r="D1689" s="21" t="s">
        <v>1573</v>
      </c>
      <c r="E1689" s="21"/>
      <c r="F1689" s="21" t="s">
        <v>25</v>
      </c>
      <c r="G1689" s="20">
        <v>45306</v>
      </c>
      <c r="H1689" s="21"/>
      <c r="I1689" s="21"/>
      <c r="J1689" s="22">
        <v>1035.6199999999999</v>
      </c>
      <c r="K1689" s="22">
        <v>0</v>
      </c>
      <c r="L1689" s="24">
        <v>1035.6199999999999</v>
      </c>
    </row>
    <row r="1690" spans="1:12" x14ac:dyDescent="0.25">
      <c r="A1690" s="11" t="s">
        <v>1568</v>
      </c>
      <c r="B1690" s="12"/>
      <c r="C1690" s="12"/>
      <c r="D1690" s="12"/>
      <c r="E1690" s="12"/>
      <c r="F1690" s="12"/>
      <c r="G1690" s="12"/>
      <c r="H1690" s="12"/>
      <c r="I1690" s="12"/>
      <c r="J1690" s="13">
        <f>SUM(J1685:J1689)</f>
        <v>1912.9899999999998</v>
      </c>
      <c r="K1690" s="13">
        <f>SUM(K1685:K1689)</f>
        <v>4196.2300000000005</v>
      </c>
      <c r="L1690" s="14">
        <f>SUM(L1685:L1689)</f>
        <v>-2283.2400000000007</v>
      </c>
    </row>
    <row r="1692" spans="1:12" x14ac:dyDescent="0.25">
      <c r="A1692" s="15" t="s">
        <v>1574</v>
      </c>
      <c r="B1692" s="17">
        <v>45181</v>
      </c>
      <c r="C1692" s="18" t="s">
        <v>13</v>
      </c>
      <c r="D1692" s="18" t="s">
        <v>1575</v>
      </c>
      <c r="E1692" s="18"/>
      <c r="F1692" s="18" t="s">
        <v>15</v>
      </c>
      <c r="G1692" s="17">
        <v>45181</v>
      </c>
      <c r="H1692" s="18"/>
      <c r="I1692" s="18" t="s">
        <v>16</v>
      </c>
      <c r="J1692" s="19">
        <v>0</v>
      </c>
      <c r="K1692" s="19">
        <v>204</v>
      </c>
      <c r="L1692" s="23">
        <v>-204</v>
      </c>
    </row>
    <row r="1693" spans="1:12" x14ac:dyDescent="0.25">
      <c r="A1693" s="16" t="s">
        <v>1574</v>
      </c>
      <c r="B1693" s="20">
        <v>45181</v>
      </c>
      <c r="C1693" s="21" t="s">
        <v>13</v>
      </c>
      <c r="D1693" s="21" t="s">
        <v>1576</v>
      </c>
      <c r="E1693" s="21"/>
      <c r="F1693" s="21" t="s">
        <v>15</v>
      </c>
      <c r="G1693" s="20">
        <v>45181</v>
      </c>
      <c r="H1693" s="21"/>
      <c r="I1693" s="21" t="s">
        <v>16</v>
      </c>
      <c r="J1693" s="22">
        <v>0</v>
      </c>
      <c r="K1693" s="22">
        <v>156</v>
      </c>
      <c r="L1693" s="24">
        <v>-156</v>
      </c>
    </row>
    <row r="1694" spans="1:12" x14ac:dyDescent="0.25">
      <c r="A1694" s="11" t="s">
        <v>1574</v>
      </c>
      <c r="B1694" s="12"/>
      <c r="C1694" s="12"/>
      <c r="D1694" s="12"/>
      <c r="E1694" s="12"/>
      <c r="F1694" s="12"/>
      <c r="G1694" s="12"/>
      <c r="H1694" s="12"/>
      <c r="I1694" s="12"/>
      <c r="J1694" s="13">
        <f>SUM(J1692:J1693)</f>
        <v>0</v>
      </c>
      <c r="K1694" s="13">
        <f>SUM(K1692:K1693)</f>
        <v>360</v>
      </c>
      <c r="L1694" s="14">
        <f>SUM(L1692:L1693)</f>
        <v>-360</v>
      </c>
    </row>
    <row r="1696" spans="1:12" x14ac:dyDescent="0.25">
      <c r="A1696" s="15" t="s">
        <v>1577</v>
      </c>
      <c r="B1696" s="17">
        <v>45195</v>
      </c>
      <c r="C1696" s="18" t="s">
        <v>13</v>
      </c>
      <c r="D1696" s="18" t="s">
        <v>1578</v>
      </c>
      <c r="E1696" s="18"/>
      <c r="F1696" s="18" t="s">
        <v>35</v>
      </c>
      <c r="G1696" s="17">
        <v>45195</v>
      </c>
      <c r="H1696" s="18"/>
      <c r="I1696" s="18" t="s">
        <v>16</v>
      </c>
      <c r="J1696" s="19">
        <v>0</v>
      </c>
      <c r="K1696" s="19">
        <v>114</v>
      </c>
      <c r="L1696" s="23">
        <v>-114</v>
      </c>
    </row>
    <row r="1697" spans="1:12" x14ac:dyDescent="0.25">
      <c r="A1697" s="16" t="s">
        <v>1577</v>
      </c>
      <c r="B1697" s="20">
        <v>45222</v>
      </c>
      <c r="C1697" s="21" t="s">
        <v>13</v>
      </c>
      <c r="D1697" s="21" t="s">
        <v>1579</v>
      </c>
      <c r="E1697" s="21"/>
      <c r="F1697" s="21" t="s">
        <v>37</v>
      </c>
      <c r="G1697" s="20">
        <v>45222</v>
      </c>
      <c r="H1697" s="21"/>
      <c r="I1697" s="21" t="s">
        <v>16</v>
      </c>
      <c r="J1697" s="22">
        <v>0</v>
      </c>
      <c r="K1697" s="22">
        <v>216</v>
      </c>
      <c r="L1697" s="24">
        <v>-216</v>
      </c>
    </row>
    <row r="1698" spans="1:12" x14ac:dyDescent="0.25">
      <c r="A1698" s="11" t="s">
        <v>1577</v>
      </c>
      <c r="B1698" s="12"/>
      <c r="C1698" s="12"/>
      <c r="D1698" s="12"/>
      <c r="E1698" s="12"/>
      <c r="F1698" s="12"/>
      <c r="G1698" s="12"/>
      <c r="H1698" s="12"/>
      <c r="I1698" s="12"/>
      <c r="J1698" s="13">
        <f>SUM(J1696:J1697)</f>
        <v>0</v>
      </c>
      <c r="K1698" s="13">
        <f>SUM(K1696:K1697)</f>
        <v>330</v>
      </c>
      <c r="L1698" s="14">
        <f>SUM(L1696:L1697)</f>
        <v>-330</v>
      </c>
    </row>
    <row r="1700" spans="1:12" x14ac:dyDescent="0.25">
      <c r="A1700" s="6" t="s">
        <v>1580</v>
      </c>
      <c r="B1700" s="7">
        <v>45230</v>
      </c>
      <c r="C1700" s="8" t="s">
        <v>18</v>
      </c>
      <c r="D1700" s="8" t="s">
        <v>1581</v>
      </c>
      <c r="E1700" s="8"/>
      <c r="F1700" s="8" t="s">
        <v>20</v>
      </c>
      <c r="G1700" s="7">
        <v>45260</v>
      </c>
      <c r="H1700" s="8"/>
      <c r="I1700" s="8"/>
      <c r="J1700" s="9">
        <v>140.4</v>
      </c>
      <c r="K1700" s="9">
        <v>0</v>
      </c>
      <c r="L1700" s="10">
        <v>140.4</v>
      </c>
    </row>
    <row r="1701" spans="1:12" x14ac:dyDescent="0.25">
      <c r="A1701" s="11" t="s">
        <v>1580</v>
      </c>
      <c r="B1701" s="12"/>
      <c r="C1701" s="12"/>
      <c r="D1701" s="12"/>
      <c r="E1701" s="12"/>
      <c r="F1701" s="12"/>
      <c r="G1701" s="12"/>
      <c r="H1701" s="12"/>
      <c r="I1701" s="12"/>
      <c r="J1701" s="13">
        <f>SUM(J1700:J1700)</f>
        <v>140.4</v>
      </c>
      <c r="K1701" s="13">
        <f>SUM(K1700:K1700)</f>
        <v>0</v>
      </c>
      <c r="L1701" s="14">
        <f>SUM(L1700:L1700)</f>
        <v>140.4</v>
      </c>
    </row>
    <row r="1703" spans="1:12" x14ac:dyDescent="0.25">
      <c r="A1703" s="15" t="s">
        <v>1582</v>
      </c>
      <c r="B1703" s="17">
        <v>45203</v>
      </c>
      <c r="C1703" s="18" t="s">
        <v>13</v>
      </c>
      <c r="D1703" s="18" t="s">
        <v>1583</v>
      </c>
      <c r="E1703" s="18"/>
      <c r="F1703" s="18" t="s">
        <v>37</v>
      </c>
      <c r="G1703" s="17">
        <v>45203</v>
      </c>
      <c r="H1703" s="18"/>
      <c r="I1703" s="18" t="s">
        <v>16</v>
      </c>
      <c r="J1703" s="19">
        <v>0</v>
      </c>
      <c r="K1703" s="19">
        <v>336</v>
      </c>
      <c r="L1703" s="23">
        <v>-336</v>
      </c>
    </row>
    <row r="1704" spans="1:12" x14ac:dyDescent="0.25">
      <c r="A1704" s="16" t="s">
        <v>1582</v>
      </c>
      <c r="B1704" s="20">
        <v>45260</v>
      </c>
      <c r="C1704" s="21" t="s">
        <v>18</v>
      </c>
      <c r="D1704" s="21" t="s">
        <v>1584</v>
      </c>
      <c r="E1704" s="21"/>
      <c r="F1704" s="21" t="s">
        <v>22</v>
      </c>
      <c r="G1704" s="20">
        <v>45290</v>
      </c>
      <c r="H1704" s="21"/>
      <c r="I1704" s="21"/>
      <c r="J1704" s="22">
        <v>192</v>
      </c>
      <c r="K1704" s="22">
        <v>0</v>
      </c>
      <c r="L1704" s="24">
        <v>192</v>
      </c>
    </row>
    <row r="1705" spans="1:12" x14ac:dyDescent="0.25">
      <c r="A1705" s="11" t="s">
        <v>1582</v>
      </c>
      <c r="B1705" s="12"/>
      <c r="C1705" s="12"/>
      <c r="D1705" s="12"/>
      <c r="E1705" s="12"/>
      <c r="F1705" s="12"/>
      <c r="G1705" s="12"/>
      <c r="H1705" s="12"/>
      <c r="I1705" s="12"/>
      <c r="J1705" s="13">
        <f>SUM(J1703:J1704)</f>
        <v>192</v>
      </c>
      <c r="K1705" s="13">
        <f>SUM(K1703:K1704)</f>
        <v>336</v>
      </c>
      <c r="L1705" s="14">
        <f>SUM(L1703:L1704)</f>
        <v>-144</v>
      </c>
    </row>
    <row r="1707" spans="1:12" x14ac:dyDescent="0.25">
      <c r="A1707" s="6" t="s">
        <v>1585</v>
      </c>
      <c r="B1707" s="7">
        <v>45260</v>
      </c>
      <c r="C1707" s="8" t="s">
        <v>18</v>
      </c>
      <c r="D1707" s="8" t="s">
        <v>1586</v>
      </c>
      <c r="E1707" s="8"/>
      <c r="F1707" s="8" t="s">
        <v>22</v>
      </c>
      <c r="G1707" s="7">
        <v>45290</v>
      </c>
      <c r="H1707" s="8"/>
      <c r="I1707" s="8"/>
      <c r="J1707" s="9">
        <v>2428.42</v>
      </c>
      <c r="K1707" s="9">
        <v>0</v>
      </c>
      <c r="L1707" s="10">
        <v>2428.42</v>
      </c>
    </row>
    <row r="1708" spans="1:12" x14ac:dyDescent="0.25">
      <c r="A1708" s="11" t="s">
        <v>1585</v>
      </c>
      <c r="B1708" s="12"/>
      <c r="C1708" s="12"/>
      <c r="D1708" s="12"/>
      <c r="E1708" s="12"/>
      <c r="F1708" s="12"/>
      <c r="G1708" s="12"/>
      <c r="H1708" s="12"/>
      <c r="I1708" s="12"/>
      <c r="J1708" s="13">
        <f>SUM(J1707:J1707)</f>
        <v>2428.42</v>
      </c>
      <c r="K1708" s="13">
        <f>SUM(K1707:K1707)</f>
        <v>0</v>
      </c>
      <c r="L1708" s="14">
        <f>SUM(L1707:L1707)</f>
        <v>2428.42</v>
      </c>
    </row>
    <row r="1710" spans="1:12" x14ac:dyDescent="0.25">
      <c r="A1710" s="15" t="s">
        <v>1587</v>
      </c>
      <c r="B1710" s="17">
        <v>45170</v>
      </c>
      <c r="C1710" s="18" t="s">
        <v>13</v>
      </c>
      <c r="D1710" s="18" t="s">
        <v>1588</v>
      </c>
      <c r="E1710" s="18"/>
      <c r="F1710" s="18" t="s">
        <v>178</v>
      </c>
      <c r="G1710" s="17">
        <v>45170</v>
      </c>
      <c r="H1710" s="18"/>
      <c r="I1710" s="18" t="s">
        <v>16</v>
      </c>
      <c r="J1710" s="19">
        <v>0</v>
      </c>
      <c r="K1710" s="19">
        <v>264</v>
      </c>
      <c r="L1710" s="23">
        <v>-264</v>
      </c>
    </row>
    <row r="1711" spans="1:12" x14ac:dyDescent="0.25">
      <c r="A1711" s="25" t="s">
        <v>1587</v>
      </c>
      <c r="B1711" s="4">
        <v>45170</v>
      </c>
      <c r="C1711" t="s">
        <v>13</v>
      </c>
      <c r="D1711" t="s">
        <v>1589</v>
      </c>
      <c r="F1711" t="s">
        <v>950</v>
      </c>
      <c r="G1711" s="4">
        <v>45170</v>
      </c>
      <c r="I1711" t="s">
        <v>16</v>
      </c>
      <c r="J1711" s="5">
        <v>0</v>
      </c>
      <c r="K1711" s="5">
        <v>336</v>
      </c>
      <c r="L1711" s="26">
        <v>-336</v>
      </c>
    </row>
    <row r="1712" spans="1:12" x14ac:dyDescent="0.25">
      <c r="A1712" s="16" t="s">
        <v>1587</v>
      </c>
      <c r="B1712" s="20">
        <v>45274</v>
      </c>
      <c r="C1712" s="21" t="s">
        <v>13</v>
      </c>
      <c r="D1712" s="21" t="s">
        <v>1590</v>
      </c>
      <c r="E1712" s="21"/>
      <c r="F1712" s="21" t="s">
        <v>15</v>
      </c>
      <c r="G1712" s="20">
        <v>45274</v>
      </c>
      <c r="H1712" s="21"/>
      <c r="I1712" s="21" t="s">
        <v>16</v>
      </c>
      <c r="J1712" s="22">
        <v>0</v>
      </c>
      <c r="K1712" s="22">
        <v>336</v>
      </c>
      <c r="L1712" s="24">
        <v>-336</v>
      </c>
    </row>
    <row r="1713" spans="1:12" x14ac:dyDescent="0.25">
      <c r="A1713" s="11" t="s">
        <v>1587</v>
      </c>
      <c r="B1713" s="12"/>
      <c r="C1713" s="12"/>
      <c r="D1713" s="12"/>
      <c r="E1713" s="12"/>
      <c r="F1713" s="12"/>
      <c r="G1713" s="12"/>
      <c r="H1713" s="12"/>
      <c r="I1713" s="12"/>
      <c r="J1713" s="13">
        <f>SUM(J1710:J1712)</f>
        <v>0</v>
      </c>
      <c r="K1713" s="13">
        <f>SUM(K1710:K1712)</f>
        <v>936</v>
      </c>
      <c r="L1713" s="14">
        <f>SUM(L1710:L1712)</f>
        <v>-936</v>
      </c>
    </row>
    <row r="1715" spans="1:12" x14ac:dyDescent="0.25">
      <c r="A1715" s="6" t="s">
        <v>1591</v>
      </c>
      <c r="B1715" s="7">
        <v>45260</v>
      </c>
      <c r="C1715" s="8" t="s">
        <v>18</v>
      </c>
      <c r="D1715" s="8" t="s">
        <v>1592</v>
      </c>
      <c r="E1715" s="8"/>
      <c r="F1715" s="8" t="s">
        <v>22</v>
      </c>
      <c r="G1715" s="7">
        <v>45290</v>
      </c>
      <c r="H1715" s="8"/>
      <c r="I1715" s="8"/>
      <c r="J1715" s="9">
        <v>288</v>
      </c>
      <c r="K1715" s="9">
        <v>0</v>
      </c>
      <c r="L1715" s="10">
        <v>288</v>
      </c>
    </row>
    <row r="1716" spans="1:12" x14ac:dyDescent="0.25">
      <c r="A1716" s="11" t="s">
        <v>1591</v>
      </c>
      <c r="B1716" s="12"/>
      <c r="C1716" s="12"/>
      <c r="D1716" s="12"/>
      <c r="E1716" s="12"/>
      <c r="F1716" s="12"/>
      <c r="G1716" s="12"/>
      <c r="H1716" s="12"/>
      <c r="I1716" s="12"/>
      <c r="J1716" s="13">
        <f>SUM(J1715:J1715)</f>
        <v>288</v>
      </c>
      <c r="K1716" s="13">
        <f>SUM(K1715:K1715)</f>
        <v>0</v>
      </c>
      <c r="L1716" s="14">
        <f>SUM(L1715:L1715)</f>
        <v>288</v>
      </c>
    </row>
    <row r="1718" spans="1:12" x14ac:dyDescent="0.25">
      <c r="A1718" s="15" t="s">
        <v>1593</v>
      </c>
      <c r="B1718" s="17">
        <v>45177</v>
      </c>
      <c r="C1718" s="18" t="s">
        <v>13</v>
      </c>
      <c r="D1718" s="18" t="s">
        <v>1594</v>
      </c>
      <c r="E1718" s="18"/>
      <c r="F1718" s="18" t="s">
        <v>15</v>
      </c>
      <c r="G1718" s="17">
        <v>45177</v>
      </c>
      <c r="H1718" s="18"/>
      <c r="I1718" s="18" t="s">
        <v>16</v>
      </c>
      <c r="J1718" s="19">
        <v>0</v>
      </c>
      <c r="K1718" s="19">
        <v>110</v>
      </c>
      <c r="L1718" s="23">
        <v>-110</v>
      </c>
    </row>
    <row r="1719" spans="1:12" x14ac:dyDescent="0.25">
      <c r="A1719" s="25" t="s">
        <v>1593</v>
      </c>
      <c r="B1719" s="4">
        <v>45203</v>
      </c>
      <c r="C1719" t="s">
        <v>13</v>
      </c>
      <c r="D1719" t="s">
        <v>1595</v>
      </c>
      <c r="F1719" t="s">
        <v>37</v>
      </c>
      <c r="G1719" s="4">
        <v>45203</v>
      </c>
      <c r="I1719" t="s">
        <v>16</v>
      </c>
      <c r="J1719" s="5">
        <v>0</v>
      </c>
      <c r="K1719" s="5">
        <v>110</v>
      </c>
      <c r="L1719" s="26">
        <v>-110</v>
      </c>
    </row>
    <row r="1720" spans="1:12" x14ac:dyDescent="0.25">
      <c r="A1720" s="16" t="s">
        <v>1593</v>
      </c>
      <c r="B1720" s="20">
        <v>45260</v>
      </c>
      <c r="C1720" s="21" t="s">
        <v>18</v>
      </c>
      <c r="D1720" s="21" t="s">
        <v>1596</v>
      </c>
      <c r="E1720" s="21"/>
      <c r="F1720" s="21" t="s">
        <v>22</v>
      </c>
      <c r="G1720" s="20">
        <v>45290</v>
      </c>
      <c r="H1720" s="21"/>
      <c r="I1720" s="21"/>
      <c r="J1720" s="22">
        <v>110</v>
      </c>
      <c r="K1720" s="22">
        <v>0</v>
      </c>
      <c r="L1720" s="24">
        <v>110</v>
      </c>
    </row>
    <row r="1721" spans="1:12" x14ac:dyDescent="0.25">
      <c r="A1721" s="11" t="s">
        <v>1593</v>
      </c>
      <c r="B1721" s="12"/>
      <c r="C1721" s="12"/>
      <c r="D1721" s="12"/>
      <c r="E1721" s="12"/>
      <c r="F1721" s="12"/>
      <c r="G1721" s="12"/>
      <c r="H1721" s="12"/>
      <c r="I1721" s="12"/>
      <c r="J1721" s="13">
        <f>SUM(J1718:J1720)</f>
        <v>110</v>
      </c>
      <c r="K1721" s="13">
        <f>SUM(K1718:K1720)</f>
        <v>220</v>
      </c>
      <c r="L1721" s="14">
        <f>SUM(L1718:L1720)</f>
        <v>-110</v>
      </c>
    </row>
    <row r="1723" spans="1:12" x14ac:dyDescent="0.25">
      <c r="A1723" s="6" t="s">
        <v>1597</v>
      </c>
      <c r="B1723" s="7">
        <v>45245</v>
      </c>
      <c r="C1723" s="8" t="s">
        <v>18</v>
      </c>
      <c r="D1723" s="8" t="s">
        <v>1598</v>
      </c>
      <c r="E1723" s="8"/>
      <c r="F1723" s="8" t="s">
        <v>29</v>
      </c>
      <c r="G1723" s="7">
        <v>45275</v>
      </c>
      <c r="H1723" s="8"/>
      <c r="I1723" s="8"/>
      <c r="J1723" s="9">
        <v>169.73</v>
      </c>
      <c r="K1723" s="9">
        <v>0</v>
      </c>
      <c r="L1723" s="10">
        <v>169.73</v>
      </c>
    </row>
    <row r="1724" spans="1:12" x14ac:dyDescent="0.25">
      <c r="A1724" s="11" t="s">
        <v>1597</v>
      </c>
      <c r="B1724" s="12"/>
      <c r="C1724" s="12"/>
      <c r="D1724" s="12"/>
      <c r="E1724" s="12"/>
      <c r="F1724" s="12"/>
      <c r="G1724" s="12"/>
      <c r="H1724" s="12"/>
      <c r="I1724" s="12"/>
      <c r="J1724" s="13">
        <f>SUM(J1723:J1723)</f>
        <v>169.73</v>
      </c>
      <c r="K1724" s="13">
        <f>SUM(K1723:K1723)</f>
        <v>0</v>
      </c>
      <c r="L1724" s="14">
        <f>SUM(L1723:L1723)</f>
        <v>169.73</v>
      </c>
    </row>
    <row r="1726" spans="1:12" x14ac:dyDescent="0.25">
      <c r="A1726" s="6" t="s">
        <v>1599</v>
      </c>
      <c r="B1726" s="7">
        <v>45245</v>
      </c>
      <c r="C1726" s="8" t="s">
        <v>18</v>
      </c>
      <c r="D1726" s="8" t="s">
        <v>1600</v>
      </c>
      <c r="E1726" s="8"/>
      <c r="F1726" s="8" t="s">
        <v>29</v>
      </c>
      <c r="G1726" s="7">
        <v>45275</v>
      </c>
      <c r="H1726" s="8"/>
      <c r="I1726" s="8"/>
      <c r="J1726" s="9">
        <v>384</v>
      </c>
      <c r="K1726" s="9">
        <v>0</v>
      </c>
      <c r="L1726" s="10">
        <v>384</v>
      </c>
    </row>
    <row r="1727" spans="1:12" x14ac:dyDescent="0.25">
      <c r="A1727" s="11" t="s">
        <v>1599</v>
      </c>
      <c r="B1727" s="12"/>
      <c r="C1727" s="12"/>
      <c r="D1727" s="12"/>
      <c r="E1727" s="12"/>
      <c r="F1727" s="12"/>
      <c r="G1727" s="12"/>
      <c r="H1727" s="12"/>
      <c r="I1727" s="12"/>
      <c r="J1727" s="13">
        <f>SUM(J1726:J1726)</f>
        <v>384</v>
      </c>
      <c r="K1727" s="13">
        <f>SUM(K1726:K1726)</f>
        <v>0</v>
      </c>
      <c r="L1727" s="14">
        <f>SUM(L1726:L1726)</f>
        <v>384</v>
      </c>
    </row>
    <row r="1729" spans="1:12" x14ac:dyDescent="0.25">
      <c r="A1729" s="15" t="s">
        <v>1601</v>
      </c>
      <c r="B1729" s="17">
        <v>45184</v>
      </c>
      <c r="C1729" s="18" t="s">
        <v>13</v>
      </c>
      <c r="D1729" s="18" t="s">
        <v>1602</v>
      </c>
      <c r="E1729" s="18"/>
      <c r="F1729" s="18" t="s">
        <v>35</v>
      </c>
      <c r="G1729" s="17">
        <v>45184</v>
      </c>
      <c r="H1729" s="18"/>
      <c r="I1729" s="18" t="s">
        <v>16</v>
      </c>
      <c r="J1729" s="19">
        <v>0</v>
      </c>
      <c r="K1729" s="19">
        <v>3802.13</v>
      </c>
      <c r="L1729" s="23">
        <v>-3802.13</v>
      </c>
    </row>
    <row r="1730" spans="1:12" x14ac:dyDescent="0.25">
      <c r="A1730" s="25" t="s">
        <v>1601</v>
      </c>
      <c r="B1730" s="4">
        <v>45197</v>
      </c>
      <c r="C1730" t="s">
        <v>13</v>
      </c>
      <c r="D1730" t="s">
        <v>1603</v>
      </c>
      <c r="F1730" t="s">
        <v>37</v>
      </c>
      <c r="G1730" s="4">
        <v>45197</v>
      </c>
      <c r="I1730" t="s">
        <v>16</v>
      </c>
      <c r="J1730" s="5">
        <v>0</v>
      </c>
      <c r="K1730" s="5">
        <v>4487.59</v>
      </c>
      <c r="L1730" s="26">
        <v>-4487.59</v>
      </c>
    </row>
    <row r="1731" spans="1:12" x14ac:dyDescent="0.25">
      <c r="A1731" s="25" t="s">
        <v>1601</v>
      </c>
      <c r="B1731" s="4">
        <v>45260</v>
      </c>
      <c r="C1731" t="s">
        <v>18</v>
      </c>
      <c r="D1731" t="s">
        <v>1604</v>
      </c>
      <c r="F1731" t="s">
        <v>22</v>
      </c>
      <c r="G1731" s="4">
        <v>45290</v>
      </c>
      <c r="J1731" s="5">
        <v>5577.53</v>
      </c>
      <c r="K1731" s="5">
        <v>0</v>
      </c>
      <c r="L1731" s="26">
        <v>5577.53</v>
      </c>
    </row>
    <row r="1732" spans="1:12" x14ac:dyDescent="0.25">
      <c r="A1732" s="16" t="s">
        <v>1601</v>
      </c>
      <c r="B1732" s="20">
        <v>45275</v>
      </c>
      <c r="C1732" s="21" t="s">
        <v>18</v>
      </c>
      <c r="D1732" s="21" t="s">
        <v>1605</v>
      </c>
      <c r="E1732" s="21"/>
      <c r="F1732" s="21" t="s">
        <v>25</v>
      </c>
      <c r="G1732" s="20">
        <v>45306</v>
      </c>
      <c r="H1732" s="21"/>
      <c r="I1732" s="21"/>
      <c r="J1732" s="22">
        <v>1296.6600000000001</v>
      </c>
      <c r="K1732" s="22">
        <v>0</v>
      </c>
      <c r="L1732" s="24">
        <v>1296.6600000000001</v>
      </c>
    </row>
    <row r="1733" spans="1:12" x14ac:dyDescent="0.25">
      <c r="A1733" s="11" t="s">
        <v>1601</v>
      </c>
      <c r="B1733" s="12"/>
      <c r="C1733" s="12"/>
      <c r="D1733" s="12"/>
      <c r="E1733" s="12"/>
      <c r="F1733" s="12"/>
      <c r="G1733" s="12"/>
      <c r="H1733" s="12"/>
      <c r="I1733" s="12"/>
      <c r="J1733" s="13">
        <f>SUM(J1729:J1732)</f>
        <v>6874.19</v>
      </c>
      <c r="K1733" s="13">
        <f>SUM(K1729:K1732)</f>
        <v>8289.7200000000012</v>
      </c>
      <c r="L1733" s="14">
        <f>SUM(L1729:L1732)</f>
        <v>-1415.5300000000013</v>
      </c>
    </row>
    <row r="1735" spans="1:12" x14ac:dyDescent="0.25">
      <c r="A1735" s="6" t="s">
        <v>1606</v>
      </c>
      <c r="B1735" s="7">
        <v>45202</v>
      </c>
      <c r="C1735" s="8" t="s">
        <v>13</v>
      </c>
      <c r="D1735" s="8" t="s">
        <v>1607</v>
      </c>
      <c r="E1735" s="8"/>
      <c r="F1735" s="8" t="s">
        <v>37</v>
      </c>
      <c r="G1735" s="7">
        <v>45202</v>
      </c>
      <c r="H1735" s="8"/>
      <c r="I1735" s="8" t="s">
        <v>16</v>
      </c>
      <c r="J1735" s="9">
        <v>0</v>
      </c>
      <c r="K1735" s="9">
        <v>92.54</v>
      </c>
      <c r="L1735" s="10">
        <v>-92.54</v>
      </c>
    </row>
    <row r="1736" spans="1:12" x14ac:dyDescent="0.25">
      <c r="A1736" s="11" t="s">
        <v>1606</v>
      </c>
      <c r="B1736" s="12"/>
      <c r="C1736" s="12"/>
      <c r="D1736" s="12"/>
      <c r="E1736" s="12"/>
      <c r="F1736" s="12"/>
      <c r="G1736" s="12"/>
      <c r="H1736" s="12"/>
      <c r="I1736" s="12"/>
      <c r="J1736" s="13">
        <f>SUM(J1735:J1735)</f>
        <v>0</v>
      </c>
      <c r="K1736" s="13">
        <f>SUM(K1735:K1735)</f>
        <v>92.54</v>
      </c>
      <c r="L1736" s="14">
        <f>SUM(L1735:L1735)</f>
        <v>-92.54</v>
      </c>
    </row>
    <row r="1738" spans="1:12" x14ac:dyDescent="0.25">
      <c r="A1738" s="15" t="s">
        <v>1608</v>
      </c>
      <c r="B1738" s="17">
        <v>45180</v>
      </c>
      <c r="C1738" s="18" t="s">
        <v>13</v>
      </c>
      <c r="D1738" s="18" t="s">
        <v>1609</v>
      </c>
      <c r="E1738" s="18"/>
      <c r="F1738" s="18" t="s">
        <v>15</v>
      </c>
      <c r="G1738" s="17">
        <v>45180</v>
      </c>
      <c r="H1738" s="18"/>
      <c r="I1738" s="18" t="s">
        <v>16</v>
      </c>
      <c r="J1738" s="19">
        <v>0</v>
      </c>
      <c r="K1738" s="19">
        <v>906</v>
      </c>
      <c r="L1738" s="23">
        <v>-906</v>
      </c>
    </row>
    <row r="1739" spans="1:12" x14ac:dyDescent="0.25">
      <c r="A1739" s="16" t="s">
        <v>1608</v>
      </c>
      <c r="B1739" s="20">
        <v>45260</v>
      </c>
      <c r="C1739" s="21" t="s">
        <v>18</v>
      </c>
      <c r="D1739" s="21" t="s">
        <v>1610</v>
      </c>
      <c r="E1739" s="21"/>
      <c r="F1739" s="21" t="s">
        <v>22</v>
      </c>
      <c r="G1739" s="20">
        <v>45290</v>
      </c>
      <c r="H1739" s="21"/>
      <c r="I1739" s="21"/>
      <c r="J1739" s="22">
        <v>355.2</v>
      </c>
      <c r="K1739" s="22">
        <v>0</v>
      </c>
      <c r="L1739" s="24">
        <v>355.2</v>
      </c>
    </row>
    <row r="1740" spans="1:12" x14ac:dyDescent="0.25">
      <c r="A1740" s="11" t="s">
        <v>1608</v>
      </c>
      <c r="B1740" s="12"/>
      <c r="C1740" s="12"/>
      <c r="D1740" s="12"/>
      <c r="E1740" s="12"/>
      <c r="F1740" s="12"/>
      <c r="G1740" s="12"/>
      <c r="H1740" s="12"/>
      <c r="I1740" s="12"/>
      <c r="J1740" s="13">
        <f>SUM(J1738:J1739)</f>
        <v>355.2</v>
      </c>
      <c r="K1740" s="13">
        <f>SUM(K1738:K1739)</f>
        <v>906</v>
      </c>
      <c r="L1740" s="14">
        <f>SUM(L1738:L1739)</f>
        <v>-550.79999999999995</v>
      </c>
    </row>
    <row r="1742" spans="1:12" x14ac:dyDescent="0.25">
      <c r="A1742" s="6" t="s">
        <v>1611</v>
      </c>
      <c r="B1742" s="7">
        <v>45260</v>
      </c>
      <c r="C1742" s="8" t="s">
        <v>18</v>
      </c>
      <c r="D1742" s="8" t="s">
        <v>1612</v>
      </c>
      <c r="E1742" s="8"/>
      <c r="F1742" s="8" t="s">
        <v>22</v>
      </c>
      <c r="G1742" s="7">
        <v>45290</v>
      </c>
      <c r="H1742" s="8"/>
      <c r="I1742" s="8"/>
      <c r="J1742" s="9">
        <v>636</v>
      </c>
      <c r="K1742" s="9">
        <v>0</v>
      </c>
      <c r="L1742" s="10">
        <v>636</v>
      </c>
    </row>
    <row r="1743" spans="1:12" x14ac:dyDescent="0.25">
      <c r="A1743" s="11" t="s">
        <v>1611</v>
      </c>
      <c r="B1743" s="12"/>
      <c r="C1743" s="12"/>
      <c r="D1743" s="12"/>
      <c r="E1743" s="12"/>
      <c r="F1743" s="12"/>
      <c r="G1743" s="12"/>
      <c r="H1743" s="12"/>
      <c r="I1743" s="12"/>
      <c r="J1743" s="13">
        <f>SUM(J1742:J1742)</f>
        <v>636</v>
      </c>
      <c r="K1743" s="13">
        <f>SUM(K1742:K1742)</f>
        <v>0</v>
      </c>
      <c r="L1743" s="14">
        <f>SUM(L1742:L1742)</f>
        <v>636</v>
      </c>
    </row>
    <row r="1745" spans="1:12" x14ac:dyDescent="0.25">
      <c r="A1745" s="6" t="s">
        <v>1613</v>
      </c>
      <c r="B1745" s="7">
        <v>45187</v>
      </c>
      <c r="C1745" s="8" t="s">
        <v>13</v>
      </c>
      <c r="D1745" s="8" t="s">
        <v>1614</v>
      </c>
      <c r="E1745" s="8"/>
      <c r="F1745" s="8" t="s">
        <v>15</v>
      </c>
      <c r="G1745" s="7">
        <v>45187</v>
      </c>
      <c r="H1745" s="8"/>
      <c r="I1745" s="8" t="s">
        <v>16</v>
      </c>
      <c r="J1745" s="9">
        <v>0</v>
      </c>
      <c r="K1745" s="9">
        <v>264</v>
      </c>
      <c r="L1745" s="10">
        <v>-264</v>
      </c>
    </row>
    <row r="1746" spans="1:12" x14ac:dyDescent="0.25">
      <c r="A1746" s="11" t="s">
        <v>1613</v>
      </c>
      <c r="B1746" s="12"/>
      <c r="C1746" s="12"/>
      <c r="D1746" s="12"/>
      <c r="E1746" s="12"/>
      <c r="F1746" s="12"/>
      <c r="G1746" s="12"/>
      <c r="H1746" s="12"/>
      <c r="I1746" s="12"/>
      <c r="J1746" s="13">
        <f>SUM(J1745:J1745)</f>
        <v>0</v>
      </c>
      <c r="K1746" s="13">
        <f>SUM(K1745:K1745)</f>
        <v>264</v>
      </c>
      <c r="L1746" s="14">
        <f>SUM(L1745:L1745)</f>
        <v>-264</v>
      </c>
    </row>
    <row r="1748" spans="1:12" x14ac:dyDescent="0.25">
      <c r="A1748" s="6" t="s">
        <v>1615</v>
      </c>
      <c r="B1748" s="7">
        <v>45260</v>
      </c>
      <c r="C1748" s="8" t="s">
        <v>18</v>
      </c>
      <c r="D1748" s="8" t="s">
        <v>1616</v>
      </c>
      <c r="E1748" s="8"/>
      <c r="F1748" s="8" t="s">
        <v>22</v>
      </c>
      <c r="G1748" s="7">
        <v>45290</v>
      </c>
      <c r="H1748" s="8"/>
      <c r="I1748" s="8"/>
      <c r="J1748" s="9">
        <v>528</v>
      </c>
      <c r="K1748" s="9">
        <v>0</v>
      </c>
      <c r="L1748" s="10">
        <v>528</v>
      </c>
    </row>
    <row r="1749" spans="1:12" x14ac:dyDescent="0.25">
      <c r="A1749" s="11" t="s">
        <v>1615</v>
      </c>
      <c r="B1749" s="12"/>
      <c r="C1749" s="12"/>
      <c r="D1749" s="12"/>
      <c r="E1749" s="12"/>
      <c r="F1749" s="12"/>
      <c r="G1749" s="12"/>
      <c r="H1749" s="12"/>
      <c r="I1749" s="12"/>
      <c r="J1749" s="13">
        <f>SUM(J1748:J1748)</f>
        <v>528</v>
      </c>
      <c r="K1749" s="13">
        <f>SUM(K1748:K1748)</f>
        <v>0</v>
      </c>
      <c r="L1749" s="14">
        <f>SUM(L1748:L1748)</f>
        <v>528</v>
      </c>
    </row>
    <row r="1751" spans="1:12" x14ac:dyDescent="0.25">
      <c r="A1751" s="15" t="s">
        <v>1617</v>
      </c>
      <c r="B1751" s="17">
        <v>45199</v>
      </c>
      <c r="C1751" s="18" t="s">
        <v>18</v>
      </c>
      <c r="D1751" s="18" t="s">
        <v>1618</v>
      </c>
      <c r="E1751" s="18"/>
      <c r="F1751" s="18" t="s">
        <v>438</v>
      </c>
      <c r="G1751" s="17">
        <v>45229</v>
      </c>
      <c r="H1751" s="18"/>
      <c r="I1751" s="18"/>
      <c r="J1751" s="19">
        <v>142.91</v>
      </c>
      <c r="K1751" s="19">
        <v>0</v>
      </c>
      <c r="L1751" s="23">
        <v>142.91</v>
      </c>
    </row>
    <row r="1752" spans="1:12" x14ac:dyDescent="0.25">
      <c r="A1752" s="25" t="s">
        <v>1617</v>
      </c>
      <c r="B1752" s="4">
        <v>45230</v>
      </c>
      <c r="C1752" t="s">
        <v>18</v>
      </c>
      <c r="D1752" t="s">
        <v>1619</v>
      </c>
      <c r="F1752" t="s">
        <v>20</v>
      </c>
      <c r="G1752" s="4">
        <v>45260</v>
      </c>
      <c r="J1752" s="5">
        <v>292.08</v>
      </c>
      <c r="K1752" s="5">
        <v>0</v>
      </c>
      <c r="L1752" s="26">
        <v>292.08</v>
      </c>
    </row>
    <row r="1753" spans="1:12" x14ac:dyDescent="0.25">
      <c r="A1753" s="25" t="s">
        <v>1617</v>
      </c>
      <c r="B1753" s="4">
        <v>45250</v>
      </c>
      <c r="C1753" t="s">
        <v>13</v>
      </c>
      <c r="F1753" t="s">
        <v>1620</v>
      </c>
      <c r="G1753" s="4">
        <v>45250</v>
      </c>
      <c r="J1753" s="5">
        <v>0</v>
      </c>
      <c r="K1753" s="5">
        <v>817.83</v>
      </c>
      <c r="L1753" s="26">
        <v>-817.83</v>
      </c>
    </row>
    <row r="1754" spans="1:12" x14ac:dyDescent="0.25">
      <c r="A1754" s="16" t="s">
        <v>1617</v>
      </c>
      <c r="B1754" s="20">
        <v>45260</v>
      </c>
      <c r="C1754" s="21" t="s">
        <v>18</v>
      </c>
      <c r="D1754" s="21" t="s">
        <v>1621</v>
      </c>
      <c r="E1754" s="21"/>
      <c r="F1754" s="21" t="s">
        <v>22</v>
      </c>
      <c r="G1754" s="20">
        <v>45290</v>
      </c>
      <c r="H1754" s="21"/>
      <c r="I1754" s="21"/>
      <c r="J1754" s="22">
        <v>180</v>
      </c>
      <c r="K1754" s="22">
        <v>0</v>
      </c>
      <c r="L1754" s="24">
        <v>180</v>
      </c>
    </row>
    <row r="1755" spans="1:12" x14ac:dyDescent="0.25">
      <c r="A1755" s="11" t="s">
        <v>1617</v>
      </c>
      <c r="B1755" s="12"/>
      <c r="C1755" s="12"/>
      <c r="D1755" s="12"/>
      <c r="E1755" s="12"/>
      <c r="F1755" s="12"/>
      <c r="G1755" s="12"/>
      <c r="H1755" s="12"/>
      <c r="I1755" s="12"/>
      <c r="J1755" s="13">
        <f>SUM(J1751:J1754)</f>
        <v>614.99</v>
      </c>
      <c r="K1755" s="13">
        <f>SUM(K1751:K1754)</f>
        <v>817.83</v>
      </c>
      <c r="L1755" s="14">
        <f>SUM(L1751:L1754)</f>
        <v>-202.84000000000003</v>
      </c>
    </row>
    <row r="1757" spans="1:12" x14ac:dyDescent="0.25">
      <c r="A1757" s="6" t="s">
        <v>1622</v>
      </c>
      <c r="B1757" s="7">
        <v>45196</v>
      </c>
      <c r="C1757" s="8" t="s">
        <v>13</v>
      </c>
      <c r="D1757" s="8" t="s">
        <v>1623</v>
      </c>
      <c r="E1757" s="8"/>
      <c r="F1757" s="8" t="s">
        <v>37</v>
      </c>
      <c r="G1757" s="7">
        <v>45196</v>
      </c>
      <c r="H1757" s="8"/>
      <c r="I1757" s="8" t="s">
        <v>16</v>
      </c>
      <c r="J1757" s="9">
        <v>0</v>
      </c>
      <c r="K1757" s="9">
        <v>183.07</v>
      </c>
      <c r="L1757" s="10">
        <v>-183.07</v>
      </c>
    </row>
    <row r="1758" spans="1:12" x14ac:dyDescent="0.25">
      <c r="A1758" s="11" t="s">
        <v>1622</v>
      </c>
      <c r="B1758" s="12"/>
      <c r="C1758" s="12"/>
      <c r="D1758" s="12"/>
      <c r="E1758" s="12"/>
      <c r="F1758" s="12"/>
      <c r="G1758" s="12"/>
      <c r="H1758" s="12"/>
      <c r="I1758" s="12"/>
      <c r="J1758" s="13">
        <f>SUM(J1757:J1757)</f>
        <v>0</v>
      </c>
      <c r="K1758" s="13">
        <f>SUM(K1757:K1757)</f>
        <v>183.07</v>
      </c>
      <c r="L1758" s="14">
        <f>SUM(L1757:L1757)</f>
        <v>-183.07</v>
      </c>
    </row>
    <row r="1760" spans="1:12" x14ac:dyDescent="0.25">
      <c r="A1760" s="15" t="s">
        <v>1624</v>
      </c>
      <c r="B1760" s="17">
        <v>45183</v>
      </c>
      <c r="C1760" s="18" t="s">
        <v>13</v>
      </c>
      <c r="D1760" s="18" t="s">
        <v>1625</v>
      </c>
      <c r="E1760" s="18"/>
      <c r="F1760" s="18" t="s">
        <v>35</v>
      </c>
      <c r="G1760" s="17">
        <v>45183</v>
      </c>
      <c r="H1760" s="18"/>
      <c r="I1760" s="18" t="s">
        <v>16</v>
      </c>
      <c r="J1760" s="19">
        <v>0</v>
      </c>
      <c r="K1760" s="19">
        <v>564</v>
      </c>
      <c r="L1760" s="23">
        <v>-564</v>
      </c>
    </row>
    <row r="1761" spans="1:12" x14ac:dyDescent="0.25">
      <c r="A1761" s="25" t="s">
        <v>1624</v>
      </c>
      <c r="B1761" s="4">
        <v>45202</v>
      </c>
      <c r="C1761" t="s">
        <v>13</v>
      </c>
      <c r="D1761" t="s">
        <v>1626</v>
      </c>
      <c r="F1761" t="s">
        <v>37</v>
      </c>
      <c r="G1761" s="4">
        <v>45202</v>
      </c>
      <c r="I1761" t="s">
        <v>16</v>
      </c>
      <c r="J1761" s="5">
        <v>0</v>
      </c>
      <c r="K1761" s="5">
        <v>1014</v>
      </c>
      <c r="L1761" s="26">
        <v>-1014</v>
      </c>
    </row>
    <row r="1762" spans="1:12" x14ac:dyDescent="0.25">
      <c r="A1762" s="25" t="s">
        <v>1624</v>
      </c>
      <c r="B1762" s="4">
        <v>45245</v>
      </c>
      <c r="C1762" t="s">
        <v>18</v>
      </c>
      <c r="D1762" t="s">
        <v>1627</v>
      </c>
      <c r="F1762" t="s">
        <v>29</v>
      </c>
      <c r="G1762" s="4">
        <v>45275</v>
      </c>
      <c r="J1762" s="5">
        <v>144</v>
      </c>
      <c r="K1762" s="5">
        <v>0</v>
      </c>
      <c r="L1762" s="26">
        <v>144</v>
      </c>
    </row>
    <row r="1763" spans="1:12" x14ac:dyDescent="0.25">
      <c r="A1763" s="16" t="s">
        <v>1624</v>
      </c>
      <c r="B1763" s="20">
        <v>45260</v>
      </c>
      <c r="C1763" s="21" t="s">
        <v>18</v>
      </c>
      <c r="D1763" s="21" t="s">
        <v>1628</v>
      </c>
      <c r="E1763" s="21"/>
      <c r="F1763" s="21" t="s">
        <v>22</v>
      </c>
      <c r="G1763" s="20">
        <v>45290</v>
      </c>
      <c r="H1763" s="21"/>
      <c r="I1763" s="21"/>
      <c r="J1763" s="22">
        <v>624</v>
      </c>
      <c r="K1763" s="22">
        <v>0</v>
      </c>
      <c r="L1763" s="24">
        <v>624</v>
      </c>
    </row>
    <row r="1764" spans="1:12" x14ac:dyDescent="0.25">
      <c r="A1764" s="11" t="s">
        <v>1624</v>
      </c>
      <c r="B1764" s="12"/>
      <c r="C1764" s="12"/>
      <c r="D1764" s="12"/>
      <c r="E1764" s="12"/>
      <c r="F1764" s="12"/>
      <c r="G1764" s="12"/>
      <c r="H1764" s="12"/>
      <c r="I1764" s="12"/>
      <c r="J1764" s="13">
        <f>SUM(J1760:J1763)</f>
        <v>768</v>
      </c>
      <c r="K1764" s="13">
        <f>SUM(K1760:K1763)</f>
        <v>1578</v>
      </c>
      <c r="L1764" s="14">
        <f>SUM(L1760:L1763)</f>
        <v>-810</v>
      </c>
    </row>
    <row r="1766" spans="1:12" x14ac:dyDescent="0.25">
      <c r="A1766" s="6" t="s">
        <v>1629</v>
      </c>
      <c r="B1766" s="7">
        <v>45191</v>
      </c>
      <c r="C1766" s="8" t="s">
        <v>13</v>
      </c>
      <c r="D1766" s="8" t="s">
        <v>1630</v>
      </c>
      <c r="E1766" s="8"/>
      <c r="F1766" s="8" t="s">
        <v>15</v>
      </c>
      <c r="G1766" s="7">
        <v>45191</v>
      </c>
      <c r="H1766" s="8"/>
      <c r="I1766" s="8" t="s">
        <v>16</v>
      </c>
      <c r="J1766" s="9">
        <v>0</v>
      </c>
      <c r="K1766" s="9">
        <v>120</v>
      </c>
      <c r="L1766" s="10">
        <v>-120</v>
      </c>
    </row>
    <row r="1767" spans="1:12" x14ac:dyDescent="0.25">
      <c r="A1767" s="11" t="s">
        <v>1629</v>
      </c>
      <c r="B1767" s="12"/>
      <c r="C1767" s="12"/>
      <c r="D1767" s="12"/>
      <c r="E1767" s="12"/>
      <c r="F1767" s="12"/>
      <c r="G1767" s="12"/>
      <c r="H1767" s="12"/>
      <c r="I1767" s="12"/>
      <c r="J1767" s="13">
        <f>SUM(J1766:J1766)</f>
        <v>0</v>
      </c>
      <c r="K1767" s="13">
        <f>SUM(K1766:K1766)</f>
        <v>120</v>
      </c>
      <c r="L1767" s="14">
        <f>SUM(L1766:L1766)</f>
        <v>-120</v>
      </c>
    </row>
    <row r="1769" spans="1:12" x14ac:dyDescent="0.25">
      <c r="A1769" s="6" t="s">
        <v>1631</v>
      </c>
      <c r="B1769" s="7">
        <v>45265</v>
      </c>
      <c r="C1769" s="8" t="s">
        <v>18</v>
      </c>
      <c r="D1769" s="8" t="s">
        <v>1632</v>
      </c>
      <c r="E1769" s="8"/>
      <c r="F1769" s="8" t="s">
        <v>1633</v>
      </c>
      <c r="G1769" s="7">
        <v>45296</v>
      </c>
      <c r="H1769" s="8"/>
      <c r="I1769" s="8"/>
      <c r="J1769" s="9">
        <v>60</v>
      </c>
      <c r="K1769" s="9">
        <v>0</v>
      </c>
      <c r="L1769" s="10">
        <v>60</v>
      </c>
    </row>
    <row r="1770" spans="1:12" x14ac:dyDescent="0.25">
      <c r="A1770" s="11" t="s">
        <v>1631</v>
      </c>
      <c r="B1770" s="12"/>
      <c r="C1770" s="12"/>
      <c r="D1770" s="12"/>
      <c r="E1770" s="12"/>
      <c r="F1770" s="12"/>
      <c r="G1770" s="12"/>
      <c r="H1770" s="12"/>
      <c r="I1770" s="12"/>
      <c r="J1770" s="13">
        <f>SUM(J1769:J1769)</f>
        <v>60</v>
      </c>
      <c r="K1770" s="13">
        <f>SUM(K1769:K1769)</f>
        <v>0</v>
      </c>
      <c r="L1770" s="14">
        <f>SUM(L1769:L1769)</f>
        <v>60</v>
      </c>
    </row>
    <row r="1772" spans="1:12" x14ac:dyDescent="0.25">
      <c r="A1772" s="15" t="s">
        <v>1634</v>
      </c>
      <c r="B1772" s="17">
        <v>45194</v>
      </c>
      <c r="C1772" s="18" t="s">
        <v>13</v>
      </c>
      <c r="D1772" s="18" t="s">
        <v>1635</v>
      </c>
      <c r="E1772" s="18"/>
      <c r="F1772" s="18" t="s">
        <v>15</v>
      </c>
      <c r="G1772" s="17">
        <v>45194</v>
      </c>
      <c r="H1772" s="18"/>
      <c r="I1772" s="18" t="s">
        <v>16</v>
      </c>
      <c r="J1772" s="19">
        <v>0</v>
      </c>
      <c r="K1772" s="19">
        <v>1631.69</v>
      </c>
      <c r="L1772" s="23">
        <v>-1631.69</v>
      </c>
    </row>
    <row r="1773" spans="1:12" x14ac:dyDescent="0.25">
      <c r="A1773" s="25" t="s">
        <v>1634</v>
      </c>
      <c r="B1773" s="4">
        <v>45201</v>
      </c>
      <c r="C1773" t="s">
        <v>13</v>
      </c>
      <c r="D1773" t="s">
        <v>1636</v>
      </c>
      <c r="F1773" t="s">
        <v>37</v>
      </c>
      <c r="G1773" s="4">
        <v>45201</v>
      </c>
      <c r="I1773" t="s">
        <v>16</v>
      </c>
      <c r="J1773" s="5">
        <v>0</v>
      </c>
      <c r="K1773" s="5">
        <v>1905.79</v>
      </c>
      <c r="L1773" s="26">
        <v>-1905.79</v>
      </c>
    </row>
    <row r="1774" spans="1:12" x14ac:dyDescent="0.25">
      <c r="A1774" s="25" t="s">
        <v>1634</v>
      </c>
      <c r="B1774" s="4">
        <v>45260</v>
      </c>
      <c r="C1774" t="s">
        <v>18</v>
      </c>
      <c r="D1774" t="s">
        <v>1637</v>
      </c>
      <c r="F1774" t="s">
        <v>22</v>
      </c>
      <c r="G1774" s="4">
        <v>45290</v>
      </c>
      <c r="J1774" s="5">
        <v>1620.69</v>
      </c>
      <c r="K1774" s="5">
        <v>0</v>
      </c>
      <c r="L1774" s="26">
        <v>1620.69</v>
      </c>
    </row>
    <row r="1775" spans="1:12" x14ac:dyDescent="0.25">
      <c r="A1775" s="16" t="s">
        <v>1634</v>
      </c>
      <c r="B1775" s="20">
        <v>45264</v>
      </c>
      <c r="C1775" s="21" t="s">
        <v>13</v>
      </c>
      <c r="D1775" s="21"/>
      <c r="E1775" s="21"/>
      <c r="F1775" s="21" t="s">
        <v>1638</v>
      </c>
      <c r="G1775" s="20">
        <v>45264</v>
      </c>
      <c r="H1775" s="21"/>
      <c r="I1775" s="21"/>
      <c r="J1775" s="22">
        <v>0</v>
      </c>
      <c r="K1775" s="22">
        <v>202</v>
      </c>
      <c r="L1775" s="24">
        <v>-202</v>
      </c>
    </row>
    <row r="1776" spans="1:12" x14ac:dyDescent="0.25">
      <c r="A1776" s="11" t="s">
        <v>1634</v>
      </c>
      <c r="B1776" s="12"/>
      <c r="C1776" s="12"/>
      <c r="D1776" s="12"/>
      <c r="E1776" s="12"/>
      <c r="F1776" s="12"/>
      <c r="G1776" s="12"/>
      <c r="H1776" s="12"/>
      <c r="I1776" s="12"/>
      <c r="J1776" s="13">
        <f>SUM(J1772:J1775)</f>
        <v>1620.69</v>
      </c>
      <c r="K1776" s="13">
        <f>SUM(K1772:K1775)</f>
        <v>3739.48</v>
      </c>
      <c r="L1776" s="14">
        <f>SUM(L1772:L1775)</f>
        <v>-2118.79</v>
      </c>
    </row>
    <row r="1778" spans="1:12" x14ac:dyDescent="0.25">
      <c r="A1778" s="15" t="s">
        <v>1639</v>
      </c>
      <c r="B1778" s="17">
        <v>45201</v>
      </c>
      <c r="C1778" s="18" t="s">
        <v>13</v>
      </c>
      <c r="D1778" s="18" t="s">
        <v>1640</v>
      </c>
      <c r="E1778" s="18"/>
      <c r="F1778" s="18" t="s">
        <v>37</v>
      </c>
      <c r="G1778" s="17">
        <v>45201</v>
      </c>
      <c r="H1778" s="18"/>
      <c r="I1778" s="18" t="s">
        <v>16</v>
      </c>
      <c r="J1778" s="19">
        <v>0</v>
      </c>
      <c r="K1778" s="19">
        <v>138.43</v>
      </c>
      <c r="L1778" s="23">
        <v>-138.43</v>
      </c>
    </row>
    <row r="1779" spans="1:12" x14ac:dyDescent="0.25">
      <c r="A1779" s="16" t="s">
        <v>1639</v>
      </c>
      <c r="B1779" s="20">
        <v>45260</v>
      </c>
      <c r="C1779" s="21" t="s">
        <v>18</v>
      </c>
      <c r="D1779" s="21" t="s">
        <v>1641</v>
      </c>
      <c r="E1779" s="21"/>
      <c r="F1779" s="21" t="s">
        <v>22</v>
      </c>
      <c r="G1779" s="20">
        <v>45290</v>
      </c>
      <c r="H1779" s="21"/>
      <c r="I1779" s="21"/>
      <c r="J1779" s="22">
        <v>218.38</v>
      </c>
      <c r="K1779" s="22">
        <v>0</v>
      </c>
      <c r="L1779" s="24">
        <v>218.38</v>
      </c>
    </row>
    <row r="1780" spans="1:12" x14ac:dyDescent="0.25">
      <c r="A1780" s="11" t="s">
        <v>1639</v>
      </c>
      <c r="B1780" s="12"/>
      <c r="C1780" s="12"/>
      <c r="D1780" s="12"/>
      <c r="E1780" s="12"/>
      <c r="F1780" s="12"/>
      <c r="G1780" s="12"/>
      <c r="H1780" s="12"/>
      <c r="I1780" s="12"/>
      <c r="J1780" s="13">
        <f>SUM(J1778:J1779)</f>
        <v>218.38</v>
      </c>
      <c r="K1780" s="13">
        <f>SUM(K1778:K1779)</f>
        <v>138.43</v>
      </c>
      <c r="L1780" s="14">
        <f>SUM(L1778:L1779)</f>
        <v>79.949999999999989</v>
      </c>
    </row>
    <row r="1782" spans="1:12" x14ac:dyDescent="0.25">
      <c r="A1782" s="6" t="s">
        <v>1642</v>
      </c>
      <c r="B1782" s="7">
        <v>45180</v>
      </c>
      <c r="C1782" s="8" t="s">
        <v>13</v>
      </c>
      <c r="D1782" s="8" t="s">
        <v>1643</v>
      </c>
      <c r="E1782" s="8"/>
      <c r="F1782" s="8" t="s">
        <v>15</v>
      </c>
      <c r="G1782" s="7">
        <v>45180</v>
      </c>
      <c r="H1782" s="8"/>
      <c r="I1782" s="8" t="s">
        <v>16</v>
      </c>
      <c r="J1782" s="9">
        <v>0</v>
      </c>
      <c r="K1782" s="9">
        <v>180</v>
      </c>
      <c r="L1782" s="10">
        <v>-180</v>
      </c>
    </row>
    <row r="1783" spans="1:12" x14ac:dyDescent="0.25">
      <c r="A1783" s="11" t="s">
        <v>1642</v>
      </c>
      <c r="B1783" s="12"/>
      <c r="C1783" s="12"/>
      <c r="D1783" s="12"/>
      <c r="E1783" s="12"/>
      <c r="F1783" s="12"/>
      <c r="G1783" s="12"/>
      <c r="H1783" s="12"/>
      <c r="I1783" s="12"/>
      <c r="J1783" s="13">
        <f>SUM(J1782:J1782)</f>
        <v>0</v>
      </c>
      <c r="K1783" s="13">
        <f>SUM(K1782:K1782)</f>
        <v>180</v>
      </c>
      <c r="L1783" s="14">
        <f>SUM(L1782:L1782)</f>
        <v>-180</v>
      </c>
    </row>
    <row r="1785" spans="1:12" x14ac:dyDescent="0.25">
      <c r="A1785" s="6" t="s">
        <v>1644</v>
      </c>
      <c r="B1785" s="7">
        <v>45260</v>
      </c>
      <c r="C1785" s="8" t="s">
        <v>18</v>
      </c>
      <c r="D1785" s="8" t="s">
        <v>1645</v>
      </c>
      <c r="E1785" s="8"/>
      <c r="F1785" s="8" t="s">
        <v>22</v>
      </c>
      <c r="G1785" s="7">
        <v>45290</v>
      </c>
      <c r="H1785" s="8"/>
      <c r="I1785" s="8"/>
      <c r="J1785" s="9">
        <v>600</v>
      </c>
      <c r="K1785" s="9">
        <v>0</v>
      </c>
      <c r="L1785" s="10">
        <v>600</v>
      </c>
    </row>
    <row r="1786" spans="1:12" x14ac:dyDescent="0.25">
      <c r="A1786" s="11" t="s">
        <v>1644</v>
      </c>
      <c r="B1786" s="12"/>
      <c r="C1786" s="12"/>
      <c r="D1786" s="12"/>
      <c r="E1786" s="12"/>
      <c r="F1786" s="12"/>
      <c r="G1786" s="12"/>
      <c r="H1786" s="12"/>
      <c r="I1786" s="12"/>
      <c r="J1786" s="13">
        <f>SUM(J1785:J1785)</f>
        <v>600</v>
      </c>
      <c r="K1786" s="13">
        <f>SUM(K1785:K1785)</f>
        <v>0</v>
      </c>
      <c r="L1786" s="14">
        <f>SUM(L1785:L1785)</f>
        <v>600</v>
      </c>
    </row>
    <row r="1788" spans="1:12" x14ac:dyDescent="0.25">
      <c r="A1788" s="15" t="s">
        <v>1646</v>
      </c>
      <c r="B1788" s="17">
        <v>45170</v>
      </c>
      <c r="C1788" s="18" t="s">
        <v>13</v>
      </c>
      <c r="D1788" s="18" t="s">
        <v>1647</v>
      </c>
      <c r="E1788" s="18"/>
      <c r="F1788" s="18" t="s">
        <v>15</v>
      </c>
      <c r="G1788" s="17">
        <v>45170</v>
      </c>
      <c r="H1788" s="18"/>
      <c r="I1788" s="18" t="s">
        <v>16</v>
      </c>
      <c r="J1788" s="19">
        <v>0</v>
      </c>
      <c r="K1788" s="19">
        <v>473.41</v>
      </c>
      <c r="L1788" s="23">
        <v>-473.41</v>
      </c>
    </row>
    <row r="1789" spans="1:12" x14ac:dyDescent="0.25">
      <c r="A1789" s="25" t="s">
        <v>1646</v>
      </c>
      <c r="B1789" s="4">
        <v>45201</v>
      </c>
      <c r="C1789" t="s">
        <v>13</v>
      </c>
      <c r="D1789" t="s">
        <v>1648</v>
      </c>
      <c r="F1789" t="s">
        <v>37</v>
      </c>
      <c r="G1789" s="4">
        <v>45201</v>
      </c>
      <c r="I1789" t="s">
        <v>16</v>
      </c>
      <c r="J1789" s="5">
        <v>0</v>
      </c>
      <c r="K1789" s="5">
        <v>757.92</v>
      </c>
      <c r="L1789" s="26">
        <v>-757.92</v>
      </c>
    </row>
    <row r="1790" spans="1:12" x14ac:dyDescent="0.25">
      <c r="A1790" s="16" t="s">
        <v>1646</v>
      </c>
      <c r="B1790" s="20">
        <v>45260</v>
      </c>
      <c r="C1790" s="21" t="s">
        <v>18</v>
      </c>
      <c r="D1790" s="21" t="s">
        <v>1649</v>
      </c>
      <c r="E1790" s="21"/>
      <c r="F1790" s="21" t="s">
        <v>22</v>
      </c>
      <c r="G1790" s="20">
        <v>45290</v>
      </c>
      <c r="H1790" s="21"/>
      <c r="I1790" s="21"/>
      <c r="J1790" s="22">
        <v>107.06</v>
      </c>
      <c r="K1790" s="22">
        <v>0</v>
      </c>
      <c r="L1790" s="24">
        <v>107.06</v>
      </c>
    </row>
    <row r="1791" spans="1:12" x14ac:dyDescent="0.25">
      <c r="A1791" s="11" t="s">
        <v>1646</v>
      </c>
      <c r="B1791" s="12"/>
      <c r="C1791" s="12"/>
      <c r="D1791" s="12"/>
      <c r="E1791" s="12"/>
      <c r="F1791" s="12"/>
      <c r="G1791" s="12"/>
      <c r="H1791" s="12"/>
      <c r="I1791" s="12"/>
      <c r="J1791" s="13">
        <f>SUM(J1788:J1790)</f>
        <v>107.06</v>
      </c>
      <c r="K1791" s="13">
        <f>SUM(K1788:K1790)</f>
        <v>1231.33</v>
      </c>
      <c r="L1791" s="14">
        <f>SUM(L1788:L1790)</f>
        <v>-1124.27</v>
      </c>
    </row>
    <row r="1793" spans="1:12" x14ac:dyDescent="0.25">
      <c r="A1793" s="6" t="s">
        <v>1650</v>
      </c>
      <c r="B1793" s="7">
        <v>45275</v>
      </c>
      <c r="C1793" s="8" t="s">
        <v>18</v>
      </c>
      <c r="D1793" s="8" t="s">
        <v>1651</v>
      </c>
      <c r="E1793" s="8"/>
      <c r="F1793" s="8" t="s">
        <v>25</v>
      </c>
      <c r="G1793" s="7">
        <v>45306</v>
      </c>
      <c r="H1793" s="8"/>
      <c r="I1793" s="8"/>
      <c r="J1793" s="9">
        <v>330</v>
      </c>
      <c r="K1793" s="9">
        <v>0</v>
      </c>
      <c r="L1793" s="10">
        <v>330</v>
      </c>
    </row>
    <row r="1794" spans="1:12" x14ac:dyDescent="0.25">
      <c r="A1794" s="11" t="s">
        <v>1650</v>
      </c>
      <c r="B1794" s="12"/>
      <c r="C1794" s="12"/>
      <c r="D1794" s="12"/>
      <c r="E1794" s="12"/>
      <c r="F1794" s="12"/>
      <c r="G1794" s="12"/>
      <c r="H1794" s="12"/>
      <c r="I1794" s="12"/>
      <c r="J1794" s="13">
        <f>SUM(J1793:J1793)</f>
        <v>330</v>
      </c>
      <c r="K1794" s="13">
        <f>SUM(K1793:K1793)</f>
        <v>0</v>
      </c>
      <c r="L1794" s="14">
        <f>SUM(L1793:L1793)</f>
        <v>330</v>
      </c>
    </row>
    <row r="1796" spans="1:12" x14ac:dyDescent="0.25">
      <c r="A1796" s="6" t="s">
        <v>1652</v>
      </c>
      <c r="B1796" s="7">
        <v>45209</v>
      </c>
      <c r="C1796" s="8" t="s">
        <v>13</v>
      </c>
      <c r="D1796" s="8" t="s">
        <v>1653</v>
      </c>
      <c r="E1796" s="8"/>
      <c r="F1796" s="8" t="s">
        <v>60</v>
      </c>
      <c r="G1796" s="7">
        <v>45209</v>
      </c>
      <c r="H1796" s="8"/>
      <c r="I1796" s="8" t="s">
        <v>16</v>
      </c>
      <c r="J1796" s="9">
        <v>0</v>
      </c>
      <c r="K1796" s="9">
        <v>228</v>
      </c>
      <c r="L1796" s="10">
        <v>-228</v>
      </c>
    </row>
    <row r="1797" spans="1:12" x14ac:dyDescent="0.25">
      <c r="A1797" s="11" t="s">
        <v>1652</v>
      </c>
      <c r="B1797" s="12"/>
      <c r="C1797" s="12"/>
      <c r="D1797" s="12"/>
      <c r="E1797" s="12"/>
      <c r="F1797" s="12"/>
      <c r="G1797" s="12"/>
      <c r="H1797" s="12"/>
      <c r="I1797" s="12"/>
      <c r="J1797" s="13">
        <f>SUM(J1796:J1796)</f>
        <v>0</v>
      </c>
      <c r="K1797" s="13">
        <f>SUM(K1796:K1796)</f>
        <v>228</v>
      </c>
      <c r="L1797" s="14">
        <f>SUM(L1796:L1796)</f>
        <v>-228</v>
      </c>
    </row>
    <row r="1799" spans="1:12" x14ac:dyDescent="0.25">
      <c r="A1799" s="6" t="s">
        <v>1654</v>
      </c>
      <c r="B1799" s="7">
        <v>45199</v>
      </c>
      <c r="C1799" s="8" t="s">
        <v>18</v>
      </c>
      <c r="D1799" s="8" t="s">
        <v>1655</v>
      </c>
      <c r="E1799" s="8"/>
      <c r="F1799" s="8" t="s">
        <v>438</v>
      </c>
      <c r="G1799" s="7">
        <v>45229</v>
      </c>
      <c r="H1799" s="8"/>
      <c r="I1799" s="8"/>
      <c r="J1799" s="9">
        <v>384</v>
      </c>
      <c r="K1799" s="9">
        <v>0</v>
      </c>
      <c r="L1799" s="10">
        <v>384</v>
      </c>
    </row>
    <row r="1800" spans="1:12" x14ac:dyDescent="0.25">
      <c r="A1800" s="11" t="s">
        <v>1654</v>
      </c>
      <c r="B1800" s="12"/>
      <c r="C1800" s="12"/>
      <c r="D1800" s="12"/>
      <c r="E1800" s="12"/>
      <c r="F1800" s="12"/>
      <c r="G1800" s="12"/>
      <c r="H1800" s="12"/>
      <c r="I1800" s="12"/>
      <c r="J1800" s="13">
        <f>SUM(J1799:J1799)</f>
        <v>384</v>
      </c>
      <c r="K1800" s="13">
        <f>SUM(K1799:K1799)</f>
        <v>0</v>
      </c>
      <c r="L1800" s="14">
        <f>SUM(L1799:L1799)</f>
        <v>384</v>
      </c>
    </row>
    <row r="1802" spans="1:12" x14ac:dyDescent="0.25">
      <c r="A1802" s="15" t="s">
        <v>1656</v>
      </c>
      <c r="B1802" s="17">
        <v>45209</v>
      </c>
      <c r="C1802" s="18" t="s">
        <v>13</v>
      </c>
      <c r="D1802" s="18" t="s">
        <v>1657</v>
      </c>
      <c r="E1802" s="18"/>
      <c r="F1802" s="18" t="s">
        <v>15</v>
      </c>
      <c r="G1802" s="17">
        <v>45209</v>
      </c>
      <c r="H1802" s="18"/>
      <c r="I1802" s="18" t="s">
        <v>16</v>
      </c>
      <c r="J1802" s="19">
        <v>0</v>
      </c>
      <c r="K1802" s="19">
        <v>540</v>
      </c>
      <c r="L1802" s="23">
        <v>-540</v>
      </c>
    </row>
    <row r="1803" spans="1:12" x14ac:dyDescent="0.25">
      <c r="A1803" s="25" t="s">
        <v>1656</v>
      </c>
      <c r="B1803" s="4">
        <v>45209</v>
      </c>
      <c r="C1803" t="s">
        <v>13</v>
      </c>
      <c r="D1803" t="s">
        <v>1658</v>
      </c>
      <c r="F1803" t="s">
        <v>60</v>
      </c>
      <c r="G1803" s="4">
        <v>45209</v>
      </c>
      <c r="I1803" t="s">
        <v>16</v>
      </c>
      <c r="J1803" s="5">
        <v>0</v>
      </c>
      <c r="K1803" s="5">
        <v>564</v>
      </c>
      <c r="L1803" s="26">
        <v>-564</v>
      </c>
    </row>
    <row r="1804" spans="1:12" x14ac:dyDescent="0.25">
      <c r="A1804" s="25" t="s">
        <v>1656</v>
      </c>
      <c r="B1804" s="4">
        <v>45230</v>
      </c>
      <c r="C1804" t="s">
        <v>18</v>
      </c>
      <c r="D1804" t="s">
        <v>1659</v>
      </c>
      <c r="F1804" t="s">
        <v>20</v>
      </c>
      <c r="G1804" s="4">
        <v>45260</v>
      </c>
      <c r="J1804" s="5">
        <v>384</v>
      </c>
      <c r="K1804" s="5">
        <v>0</v>
      </c>
      <c r="L1804" s="26">
        <v>384</v>
      </c>
    </row>
    <row r="1805" spans="1:12" x14ac:dyDescent="0.25">
      <c r="A1805" s="16" t="s">
        <v>1656</v>
      </c>
      <c r="B1805" s="20">
        <v>45260</v>
      </c>
      <c r="C1805" s="21" t="s">
        <v>18</v>
      </c>
      <c r="D1805" s="21" t="s">
        <v>1660</v>
      </c>
      <c r="E1805" s="21"/>
      <c r="F1805" s="21" t="s">
        <v>22</v>
      </c>
      <c r="G1805" s="20">
        <v>45290</v>
      </c>
      <c r="H1805" s="21"/>
      <c r="I1805" s="21"/>
      <c r="J1805" s="22">
        <v>384</v>
      </c>
      <c r="K1805" s="22">
        <v>0</v>
      </c>
      <c r="L1805" s="24">
        <v>384</v>
      </c>
    </row>
    <row r="1806" spans="1:12" x14ac:dyDescent="0.25">
      <c r="A1806" s="11" t="s">
        <v>1656</v>
      </c>
      <c r="B1806" s="12"/>
      <c r="C1806" s="12"/>
      <c r="D1806" s="12"/>
      <c r="E1806" s="12"/>
      <c r="F1806" s="12"/>
      <c r="G1806" s="12"/>
      <c r="H1806" s="12"/>
      <c r="I1806" s="12"/>
      <c r="J1806" s="13">
        <f>SUM(J1802:J1805)</f>
        <v>768</v>
      </c>
      <c r="K1806" s="13">
        <f>SUM(K1802:K1805)</f>
        <v>1104</v>
      </c>
      <c r="L1806" s="14">
        <f>SUM(L1802:L1805)</f>
        <v>-336</v>
      </c>
    </row>
    <row r="1808" spans="1:12" x14ac:dyDescent="0.25">
      <c r="A1808" s="15" t="s">
        <v>1661</v>
      </c>
      <c r="B1808" s="17">
        <v>45199</v>
      </c>
      <c r="C1808" s="18" t="s">
        <v>18</v>
      </c>
      <c r="D1808" s="18" t="s">
        <v>1662</v>
      </c>
      <c r="E1808" s="18"/>
      <c r="F1808" s="18" t="s">
        <v>438</v>
      </c>
      <c r="G1808" s="17">
        <v>45229</v>
      </c>
      <c r="H1808" s="18"/>
      <c r="I1808" s="18"/>
      <c r="J1808" s="19">
        <v>216</v>
      </c>
      <c r="K1808" s="19">
        <v>0</v>
      </c>
      <c r="L1808" s="23">
        <v>216</v>
      </c>
    </row>
    <row r="1809" spans="1:12" x14ac:dyDescent="0.25">
      <c r="A1809" s="25" t="s">
        <v>1661</v>
      </c>
      <c r="B1809" s="4">
        <v>45209</v>
      </c>
      <c r="C1809" t="s">
        <v>13</v>
      </c>
      <c r="D1809" t="s">
        <v>1663</v>
      </c>
      <c r="F1809" t="s">
        <v>60</v>
      </c>
      <c r="G1809" s="4">
        <v>45209</v>
      </c>
      <c r="I1809" t="s">
        <v>16</v>
      </c>
      <c r="J1809" s="5">
        <v>0</v>
      </c>
      <c r="K1809" s="5">
        <v>408</v>
      </c>
      <c r="L1809" s="26">
        <v>-408</v>
      </c>
    </row>
    <row r="1810" spans="1:12" x14ac:dyDescent="0.25">
      <c r="A1810" s="25" t="s">
        <v>1661</v>
      </c>
      <c r="B1810" s="4">
        <v>45209</v>
      </c>
      <c r="C1810" t="s">
        <v>13</v>
      </c>
      <c r="D1810" t="s">
        <v>1664</v>
      </c>
      <c r="F1810" t="s">
        <v>15</v>
      </c>
      <c r="G1810" s="4">
        <v>45209</v>
      </c>
      <c r="I1810" t="s">
        <v>16</v>
      </c>
      <c r="J1810" s="5">
        <v>0</v>
      </c>
      <c r="K1810" s="5">
        <v>672</v>
      </c>
      <c r="L1810" s="26">
        <v>-672</v>
      </c>
    </row>
    <row r="1811" spans="1:12" x14ac:dyDescent="0.25">
      <c r="A1811" s="25" t="s">
        <v>1661</v>
      </c>
      <c r="B1811" s="4">
        <v>45209</v>
      </c>
      <c r="C1811" t="s">
        <v>13</v>
      </c>
      <c r="D1811" t="s">
        <v>1665</v>
      </c>
      <c r="F1811" t="s">
        <v>37</v>
      </c>
      <c r="G1811" s="4">
        <v>45209</v>
      </c>
      <c r="I1811" t="s">
        <v>16</v>
      </c>
      <c r="J1811" s="5">
        <v>0</v>
      </c>
      <c r="K1811" s="5">
        <v>192</v>
      </c>
      <c r="L1811" s="26">
        <v>-192</v>
      </c>
    </row>
    <row r="1812" spans="1:12" x14ac:dyDescent="0.25">
      <c r="A1812" s="25" t="s">
        <v>1661</v>
      </c>
      <c r="B1812" s="4">
        <v>45245</v>
      </c>
      <c r="C1812" t="s">
        <v>18</v>
      </c>
      <c r="D1812" t="s">
        <v>1666</v>
      </c>
      <c r="F1812" t="s">
        <v>29</v>
      </c>
      <c r="G1812" s="4">
        <v>45275</v>
      </c>
      <c r="J1812" s="5">
        <v>168</v>
      </c>
      <c r="K1812" s="5">
        <v>0</v>
      </c>
      <c r="L1812" s="26">
        <v>168</v>
      </c>
    </row>
    <row r="1813" spans="1:12" x14ac:dyDescent="0.25">
      <c r="A1813" s="16" t="s">
        <v>1661</v>
      </c>
      <c r="B1813" s="20">
        <v>45260</v>
      </c>
      <c r="C1813" s="21" t="s">
        <v>18</v>
      </c>
      <c r="D1813" s="21" t="s">
        <v>1667</v>
      </c>
      <c r="E1813" s="21"/>
      <c r="F1813" s="21" t="s">
        <v>22</v>
      </c>
      <c r="G1813" s="20">
        <v>45290</v>
      </c>
      <c r="H1813" s="21"/>
      <c r="I1813" s="21"/>
      <c r="J1813" s="22">
        <v>636</v>
      </c>
      <c r="K1813" s="22">
        <v>0</v>
      </c>
      <c r="L1813" s="24">
        <v>636</v>
      </c>
    </row>
    <row r="1814" spans="1:12" x14ac:dyDescent="0.25">
      <c r="A1814" s="11" t="s">
        <v>1661</v>
      </c>
      <c r="B1814" s="12"/>
      <c r="C1814" s="12"/>
      <c r="D1814" s="12"/>
      <c r="E1814" s="12"/>
      <c r="F1814" s="12"/>
      <c r="G1814" s="12"/>
      <c r="H1814" s="12"/>
      <c r="I1814" s="12"/>
      <c r="J1814" s="13">
        <f>SUM(J1808:J1813)</f>
        <v>1020</v>
      </c>
      <c r="K1814" s="13">
        <f>SUM(K1808:K1813)</f>
        <v>1272</v>
      </c>
      <c r="L1814" s="14">
        <f>SUM(L1808:L1813)</f>
        <v>-252</v>
      </c>
    </row>
    <row r="1816" spans="1:12" x14ac:dyDescent="0.25">
      <c r="A1816" s="15" t="s">
        <v>1668</v>
      </c>
      <c r="B1816" s="17">
        <v>45182</v>
      </c>
      <c r="C1816" s="18" t="s">
        <v>13</v>
      </c>
      <c r="D1816" s="18" t="s">
        <v>1669</v>
      </c>
      <c r="E1816" s="18"/>
      <c r="F1816" s="18" t="s">
        <v>1000</v>
      </c>
      <c r="G1816" s="17">
        <v>45182</v>
      </c>
      <c r="H1816" s="18"/>
      <c r="I1816" s="18" t="s">
        <v>16</v>
      </c>
      <c r="J1816" s="19">
        <v>0</v>
      </c>
      <c r="K1816" s="19">
        <v>-42</v>
      </c>
      <c r="L1816" s="23">
        <v>42</v>
      </c>
    </row>
    <row r="1817" spans="1:12" x14ac:dyDescent="0.25">
      <c r="A1817" s="25" t="s">
        <v>1668</v>
      </c>
      <c r="B1817" s="4">
        <v>45182</v>
      </c>
      <c r="C1817" t="s">
        <v>13</v>
      </c>
      <c r="D1817" t="s">
        <v>1670</v>
      </c>
      <c r="F1817" t="s">
        <v>60</v>
      </c>
      <c r="G1817" s="4">
        <v>45182</v>
      </c>
      <c r="I1817" t="s">
        <v>16</v>
      </c>
      <c r="J1817" s="5">
        <v>0</v>
      </c>
      <c r="K1817" s="5">
        <v>852</v>
      </c>
      <c r="L1817" s="26">
        <v>-852</v>
      </c>
    </row>
    <row r="1818" spans="1:12" x14ac:dyDescent="0.25">
      <c r="A1818" s="25" t="s">
        <v>1668</v>
      </c>
      <c r="B1818" s="4">
        <v>45201</v>
      </c>
      <c r="C1818" t="s">
        <v>13</v>
      </c>
      <c r="D1818" t="s">
        <v>1671</v>
      </c>
      <c r="F1818" t="s">
        <v>15</v>
      </c>
      <c r="G1818" s="4">
        <v>45201</v>
      </c>
      <c r="I1818" t="s">
        <v>16</v>
      </c>
      <c r="J1818" s="5">
        <v>0</v>
      </c>
      <c r="K1818" s="5">
        <v>192</v>
      </c>
      <c r="L1818" s="26">
        <v>-192</v>
      </c>
    </row>
    <row r="1819" spans="1:12" x14ac:dyDescent="0.25">
      <c r="A1819" s="25" t="s">
        <v>1668</v>
      </c>
      <c r="B1819" s="4">
        <v>45216</v>
      </c>
      <c r="C1819" t="s">
        <v>13</v>
      </c>
      <c r="D1819" t="s">
        <v>1672</v>
      </c>
      <c r="F1819" t="s">
        <v>15</v>
      </c>
      <c r="G1819" s="4">
        <v>45216</v>
      </c>
      <c r="I1819" t="s">
        <v>16</v>
      </c>
      <c r="J1819" s="5">
        <v>0</v>
      </c>
      <c r="K1819" s="5">
        <v>384</v>
      </c>
      <c r="L1819" s="26">
        <v>-384</v>
      </c>
    </row>
    <row r="1820" spans="1:12" x14ac:dyDescent="0.25">
      <c r="A1820" s="25" t="s">
        <v>1668</v>
      </c>
      <c r="B1820" s="4">
        <v>45216</v>
      </c>
      <c r="C1820" t="s">
        <v>13</v>
      </c>
      <c r="D1820" t="s">
        <v>1673</v>
      </c>
      <c r="F1820" t="s">
        <v>37</v>
      </c>
      <c r="G1820" s="4">
        <v>45216</v>
      </c>
      <c r="I1820" t="s">
        <v>16</v>
      </c>
      <c r="J1820" s="5">
        <v>0</v>
      </c>
      <c r="K1820" s="5">
        <v>312</v>
      </c>
      <c r="L1820" s="26">
        <v>-312</v>
      </c>
    </row>
    <row r="1821" spans="1:12" x14ac:dyDescent="0.25">
      <c r="A1821" s="25" t="s">
        <v>1668</v>
      </c>
      <c r="B1821" s="4">
        <v>45216</v>
      </c>
      <c r="C1821" t="s">
        <v>13</v>
      </c>
      <c r="F1821" t="s">
        <v>1674</v>
      </c>
      <c r="G1821" s="4">
        <v>45216</v>
      </c>
      <c r="J1821" s="5">
        <v>0</v>
      </c>
      <c r="K1821" s="5">
        <v>576</v>
      </c>
      <c r="L1821" s="26">
        <v>-576</v>
      </c>
    </row>
    <row r="1822" spans="1:12" x14ac:dyDescent="0.25">
      <c r="A1822" s="16" t="s">
        <v>1668</v>
      </c>
      <c r="B1822" s="20">
        <v>45261</v>
      </c>
      <c r="C1822" s="21" t="s">
        <v>13</v>
      </c>
      <c r="D1822" s="21"/>
      <c r="E1822" s="21"/>
      <c r="F1822" s="21" t="s">
        <v>1675</v>
      </c>
      <c r="G1822" s="20">
        <v>45261</v>
      </c>
      <c r="H1822" s="21"/>
      <c r="I1822" s="21"/>
      <c r="J1822" s="22">
        <v>576</v>
      </c>
      <c r="K1822" s="22">
        <v>0</v>
      </c>
      <c r="L1822" s="24">
        <v>576</v>
      </c>
    </row>
    <row r="1823" spans="1:12" x14ac:dyDescent="0.25">
      <c r="A1823" s="11" t="s">
        <v>1668</v>
      </c>
      <c r="B1823" s="12"/>
      <c r="C1823" s="12"/>
      <c r="D1823" s="12"/>
      <c r="E1823" s="12"/>
      <c r="F1823" s="12"/>
      <c r="G1823" s="12"/>
      <c r="H1823" s="12"/>
      <c r="I1823" s="12"/>
      <c r="J1823" s="13">
        <f>SUM(J1816:J1822)</f>
        <v>576</v>
      </c>
      <c r="K1823" s="13">
        <f>SUM(K1816:K1822)</f>
        <v>2274</v>
      </c>
      <c r="L1823" s="14">
        <f>SUM(L1816:L1822)</f>
        <v>-1698</v>
      </c>
    </row>
    <row r="1825" spans="1:12" x14ac:dyDescent="0.25">
      <c r="A1825" s="6" t="s">
        <v>1676</v>
      </c>
      <c r="B1825" s="7">
        <v>45201</v>
      </c>
      <c r="C1825" s="8" t="s">
        <v>13</v>
      </c>
      <c r="D1825" s="8" t="s">
        <v>1677</v>
      </c>
      <c r="E1825" s="8"/>
      <c r="F1825" s="8" t="s">
        <v>37</v>
      </c>
      <c r="G1825" s="7">
        <v>45201</v>
      </c>
      <c r="H1825" s="8"/>
      <c r="I1825" s="8" t="s">
        <v>16</v>
      </c>
      <c r="J1825" s="9">
        <v>0</v>
      </c>
      <c r="K1825" s="9">
        <v>264</v>
      </c>
      <c r="L1825" s="10">
        <v>-264</v>
      </c>
    </row>
    <row r="1826" spans="1:12" x14ac:dyDescent="0.25">
      <c r="A1826" s="11" t="s">
        <v>1676</v>
      </c>
      <c r="B1826" s="12"/>
      <c r="C1826" s="12"/>
      <c r="D1826" s="12"/>
      <c r="E1826" s="12"/>
      <c r="F1826" s="12"/>
      <c r="G1826" s="12"/>
      <c r="H1826" s="12"/>
      <c r="I1826" s="12"/>
      <c r="J1826" s="13">
        <f>SUM(J1825:J1825)</f>
        <v>0</v>
      </c>
      <c r="K1826" s="13">
        <f>SUM(K1825:K1825)</f>
        <v>264</v>
      </c>
      <c r="L1826" s="14">
        <f>SUM(L1825:L1825)</f>
        <v>-264</v>
      </c>
    </row>
    <row r="1828" spans="1:12" x14ac:dyDescent="0.25">
      <c r="A1828" s="15" t="s">
        <v>1678</v>
      </c>
      <c r="B1828" s="17">
        <v>45191</v>
      </c>
      <c r="C1828" s="18" t="s">
        <v>13</v>
      </c>
      <c r="D1828" s="18" t="s">
        <v>1679</v>
      </c>
      <c r="E1828" s="18"/>
      <c r="F1828" s="18" t="s">
        <v>15</v>
      </c>
      <c r="G1828" s="17">
        <v>45191</v>
      </c>
      <c r="H1828" s="18"/>
      <c r="I1828" s="18" t="s">
        <v>16</v>
      </c>
      <c r="J1828" s="19">
        <v>0</v>
      </c>
      <c r="K1828" s="19">
        <v>438.4</v>
      </c>
      <c r="L1828" s="23">
        <v>-438.4</v>
      </c>
    </row>
    <row r="1829" spans="1:12" x14ac:dyDescent="0.25">
      <c r="A1829" s="25" t="s">
        <v>1678</v>
      </c>
      <c r="B1829" s="4">
        <v>45191</v>
      </c>
      <c r="C1829" t="s">
        <v>13</v>
      </c>
      <c r="D1829" t="s">
        <v>1680</v>
      </c>
      <c r="F1829" t="s">
        <v>41</v>
      </c>
      <c r="G1829" s="4">
        <v>45191</v>
      </c>
      <c r="I1829" t="s">
        <v>16</v>
      </c>
      <c r="J1829" s="5">
        <v>0</v>
      </c>
      <c r="K1829" s="5">
        <v>398.09</v>
      </c>
      <c r="L1829" s="26">
        <v>-398.09</v>
      </c>
    </row>
    <row r="1830" spans="1:12" x14ac:dyDescent="0.25">
      <c r="A1830" s="25" t="s">
        <v>1678</v>
      </c>
      <c r="B1830" s="4">
        <v>45215</v>
      </c>
      <c r="C1830" t="s">
        <v>13</v>
      </c>
      <c r="D1830" t="s">
        <v>1681</v>
      </c>
      <c r="F1830" t="s">
        <v>35</v>
      </c>
      <c r="G1830" s="4">
        <v>45215</v>
      </c>
      <c r="I1830" t="s">
        <v>16</v>
      </c>
      <c r="J1830" s="5">
        <v>0</v>
      </c>
      <c r="K1830" s="5">
        <v>226.07</v>
      </c>
      <c r="L1830" s="26">
        <v>-226.07</v>
      </c>
    </row>
    <row r="1831" spans="1:12" x14ac:dyDescent="0.25">
      <c r="A1831" s="25" t="s">
        <v>1678</v>
      </c>
      <c r="B1831" s="4">
        <v>45240</v>
      </c>
      <c r="C1831" t="s">
        <v>13</v>
      </c>
      <c r="D1831" t="s">
        <v>1682</v>
      </c>
      <c r="F1831" t="s">
        <v>37</v>
      </c>
      <c r="G1831" s="4">
        <v>45240</v>
      </c>
      <c r="I1831" t="s">
        <v>16</v>
      </c>
      <c r="J1831" s="5">
        <v>0</v>
      </c>
      <c r="K1831" s="5">
        <v>103.95</v>
      </c>
      <c r="L1831" s="26">
        <v>-103.95</v>
      </c>
    </row>
    <row r="1832" spans="1:12" x14ac:dyDescent="0.25">
      <c r="A1832" s="25" t="s">
        <v>1678</v>
      </c>
      <c r="B1832" s="4">
        <v>45245</v>
      </c>
      <c r="C1832" t="s">
        <v>18</v>
      </c>
      <c r="D1832" t="s">
        <v>1683</v>
      </c>
      <c r="F1832" t="s">
        <v>29</v>
      </c>
      <c r="G1832" s="4">
        <v>45275</v>
      </c>
      <c r="J1832" s="5">
        <v>154.06</v>
      </c>
      <c r="K1832" s="5">
        <v>0</v>
      </c>
      <c r="L1832" s="26">
        <v>154.06</v>
      </c>
    </row>
    <row r="1833" spans="1:12" x14ac:dyDescent="0.25">
      <c r="A1833" s="16" t="s">
        <v>1678</v>
      </c>
      <c r="B1833" s="20">
        <v>45260</v>
      </c>
      <c r="C1833" s="21" t="s">
        <v>18</v>
      </c>
      <c r="D1833" s="21" t="s">
        <v>1684</v>
      </c>
      <c r="E1833" s="21"/>
      <c r="F1833" s="21" t="s">
        <v>22</v>
      </c>
      <c r="G1833" s="20">
        <v>45290</v>
      </c>
      <c r="H1833" s="21"/>
      <c r="I1833" s="21"/>
      <c r="J1833" s="22">
        <v>1161.0999999999999</v>
      </c>
      <c r="K1833" s="22">
        <v>0</v>
      </c>
      <c r="L1833" s="24">
        <v>1161.0999999999999</v>
      </c>
    </row>
    <row r="1834" spans="1:12" x14ac:dyDescent="0.25">
      <c r="A1834" s="11" t="s">
        <v>1678</v>
      </c>
      <c r="B1834" s="12"/>
      <c r="C1834" s="12"/>
      <c r="D1834" s="12"/>
      <c r="E1834" s="12"/>
      <c r="F1834" s="12"/>
      <c r="G1834" s="12"/>
      <c r="H1834" s="12"/>
      <c r="I1834" s="12"/>
      <c r="J1834" s="13">
        <f>SUM(J1828:J1833)</f>
        <v>1315.1599999999999</v>
      </c>
      <c r="K1834" s="13">
        <f>SUM(K1828:K1833)</f>
        <v>1166.51</v>
      </c>
      <c r="L1834" s="14">
        <f>SUM(L1828:L1833)</f>
        <v>148.64999999999986</v>
      </c>
    </row>
    <row r="1836" spans="1:12" x14ac:dyDescent="0.25">
      <c r="A1836" s="15" t="s">
        <v>1685</v>
      </c>
      <c r="B1836" s="17">
        <v>45224</v>
      </c>
      <c r="C1836" s="18" t="s">
        <v>13</v>
      </c>
      <c r="D1836" s="18" t="s">
        <v>1686</v>
      </c>
      <c r="E1836" s="18"/>
      <c r="F1836" s="18" t="s">
        <v>37</v>
      </c>
      <c r="G1836" s="17">
        <v>45224</v>
      </c>
      <c r="H1836" s="18"/>
      <c r="I1836" s="18" t="s">
        <v>16</v>
      </c>
      <c r="J1836" s="19">
        <v>0</v>
      </c>
      <c r="K1836" s="19">
        <v>504</v>
      </c>
      <c r="L1836" s="23">
        <v>-504</v>
      </c>
    </row>
    <row r="1837" spans="1:12" x14ac:dyDescent="0.25">
      <c r="A1837" s="16" t="s">
        <v>1685</v>
      </c>
      <c r="B1837" s="20">
        <v>45275</v>
      </c>
      <c r="C1837" s="21" t="s">
        <v>18</v>
      </c>
      <c r="D1837" s="21" t="s">
        <v>1687</v>
      </c>
      <c r="E1837" s="21"/>
      <c r="F1837" s="21" t="s">
        <v>25</v>
      </c>
      <c r="G1837" s="20">
        <v>45306</v>
      </c>
      <c r="H1837" s="21"/>
      <c r="I1837" s="21"/>
      <c r="J1837" s="22">
        <v>192</v>
      </c>
      <c r="K1837" s="22">
        <v>0</v>
      </c>
      <c r="L1837" s="24">
        <v>192</v>
      </c>
    </row>
    <row r="1838" spans="1:12" x14ac:dyDescent="0.25">
      <c r="A1838" s="11" t="s">
        <v>1685</v>
      </c>
      <c r="B1838" s="12"/>
      <c r="C1838" s="12"/>
      <c r="D1838" s="12"/>
      <c r="E1838" s="12"/>
      <c r="F1838" s="12"/>
      <c r="G1838" s="12"/>
      <c r="H1838" s="12"/>
      <c r="I1838" s="12"/>
      <c r="J1838" s="13">
        <f>SUM(J1836:J1837)</f>
        <v>192</v>
      </c>
      <c r="K1838" s="13">
        <f>SUM(K1836:K1837)</f>
        <v>504</v>
      </c>
      <c r="L1838" s="14">
        <f>SUM(L1836:L1837)</f>
        <v>-312</v>
      </c>
    </row>
    <row r="1840" spans="1:12" x14ac:dyDescent="0.25">
      <c r="A1840" s="15" t="s">
        <v>1688</v>
      </c>
      <c r="B1840" s="17">
        <v>45223</v>
      </c>
      <c r="C1840" s="18" t="s">
        <v>13</v>
      </c>
      <c r="D1840" s="18" t="s">
        <v>1689</v>
      </c>
      <c r="E1840" s="18"/>
      <c r="F1840" s="18" t="s">
        <v>178</v>
      </c>
      <c r="G1840" s="17">
        <v>45223</v>
      </c>
      <c r="H1840" s="18"/>
      <c r="I1840" s="18" t="s">
        <v>16</v>
      </c>
      <c r="J1840" s="19">
        <v>0</v>
      </c>
      <c r="K1840" s="19">
        <v>480</v>
      </c>
      <c r="L1840" s="23">
        <v>-480</v>
      </c>
    </row>
    <row r="1841" spans="1:12" x14ac:dyDescent="0.25">
      <c r="A1841" s="16" t="s">
        <v>1688</v>
      </c>
      <c r="B1841" s="20">
        <v>45260</v>
      </c>
      <c r="C1841" s="21" t="s">
        <v>18</v>
      </c>
      <c r="D1841" s="21" t="s">
        <v>1690</v>
      </c>
      <c r="E1841" s="21"/>
      <c r="F1841" s="21" t="s">
        <v>22</v>
      </c>
      <c r="G1841" s="20">
        <v>45290</v>
      </c>
      <c r="H1841" s="21"/>
      <c r="I1841" s="21"/>
      <c r="J1841" s="22">
        <v>240</v>
      </c>
      <c r="K1841" s="22">
        <v>0</v>
      </c>
      <c r="L1841" s="24">
        <v>240</v>
      </c>
    </row>
    <row r="1842" spans="1:12" x14ac:dyDescent="0.25">
      <c r="A1842" s="11" t="s">
        <v>1688</v>
      </c>
      <c r="B1842" s="12"/>
      <c r="C1842" s="12"/>
      <c r="D1842" s="12"/>
      <c r="E1842" s="12"/>
      <c r="F1842" s="12"/>
      <c r="G1842" s="12"/>
      <c r="H1842" s="12"/>
      <c r="I1842" s="12"/>
      <c r="J1842" s="13">
        <f>SUM(J1840:J1841)</f>
        <v>240</v>
      </c>
      <c r="K1842" s="13">
        <f>SUM(K1840:K1841)</f>
        <v>480</v>
      </c>
      <c r="L1842" s="14">
        <f>SUM(L1840:L1841)</f>
        <v>-240</v>
      </c>
    </row>
    <row r="1844" spans="1:12" x14ac:dyDescent="0.25">
      <c r="A1844" s="6" t="s">
        <v>1691</v>
      </c>
      <c r="B1844" s="7">
        <v>45170</v>
      </c>
      <c r="C1844" s="8" t="s">
        <v>13</v>
      </c>
      <c r="D1844" s="8" t="s">
        <v>1692</v>
      </c>
      <c r="E1844" s="8"/>
      <c r="F1844" s="8" t="s">
        <v>1693</v>
      </c>
      <c r="G1844" s="7">
        <v>45170</v>
      </c>
      <c r="H1844" s="8"/>
      <c r="I1844" s="8" t="s">
        <v>16</v>
      </c>
      <c r="J1844" s="9">
        <v>0</v>
      </c>
      <c r="K1844" s="9">
        <v>985.1</v>
      </c>
      <c r="L1844" s="10">
        <v>-985.1</v>
      </c>
    </row>
    <row r="1845" spans="1:12" x14ac:dyDescent="0.25">
      <c r="A1845" s="11" t="s">
        <v>1691</v>
      </c>
      <c r="B1845" s="12"/>
      <c r="C1845" s="12"/>
      <c r="D1845" s="12"/>
      <c r="E1845" s="12"/>
      <c r="F1845" s="12"/>
      <c r="G1845" s="12"/>
      <c r="H1845" s="12"/>
      <c r="I1845" s="12"/>
      <c r="J1845" s="13">
        <f>SUM(J1844:J1844)</f>
        <v>0</v>
      </c>
      <c r="K1845" s="13">
        <f>SUM(K1844:K1844)</f>
        <v>985.1</v>
      </c>
      <c r="L1845" s="14">
        <f>SUM(L1844:L1844)</f>
        <v>-985.1</v>
      </c>
    </row>
    <row r="1847" spans="1:12" x14ac:dyDescent="0.25">
      <c r="A1847" s="15" t="s">
        <v>1694</v>
      </c>
      <c r="B1847" s="17">
        <v>45173</v>
      </c>
      <c r="C1847" s="18" t="s">
        <v>13</v>
      </c>
      <c r="D1847" s="18" t="s">
        <v>1695</v>
      </c>
      <c r="E1847" s="18"/>
      <c r="F1847" s="18" t="s">
        <v>41</v>
      </c>
      <c r="G1847" s="17">
        <v>45173</v>
      </c>
      <c r="H1847" s="18"/>
      <c r="I1847" s="18" t="s">
        <v>16</v>
      </c>
      <c r="J1847" s="19">
        <v>0</v>
      </c>
      <c r="K1847" s="19">
        <v>4240.29</v>
      </c>
      <c r="L1847" s="23">
        <v>-4240.29</v>
      </c>
    </row>
    <row r="1848" spans="1:12" x14ac:dyDescent="0.25">
      <c r="A1848" s="25" t="s">
        <v>1694</v>
      </c>
      <c r="B1848" s="4">
        <v>45203</v>
      </c>
      <c r="C1848" t="s">
        <v>54</v>
      </c>
      <c r="D1848" t="s">
        <v>1696</v>
      </c>
      <c r="F1848" t="s">
        <v>1368</v>
      </c>
      <c r="G1848" s="4">
        <v>45203</v>
      </c>
      <c r="I1848" t="s">
        <v>16</v>
      </c>
      <c r="J1848" s="5">
        <v>0</v>
      </c>
      <c r="K1848" s="5">
        <v>0.01</v>
      </c>
      <c r="L1848" s="26">
        <v>-0.01</v>
      </c>
    </row>
    <row r="1849" spans="1:12" x14ac:dyDescent="0.25">
      <c r="A1849" s="25" t="s">
        <v>1694</v>
      </c>
      <c r="B1849" s="4">
        <v>45203</v>
      </c>
      <c r="C1849" t="s">
        <v>13</v>
      </c>
      <c r="D1849" t="s">
        <v>1696</v>
      </c>
      <c r="F1849" t="s">
        <v>1371</v>
      </c>
      <c r="G1849" s="4">
        <v>45203</v>
      </c>
      <c r="I1849" t="s">
        <v>16</v>
      </c>
      <c r="J1849" s="5">
        <v>0</v>
      </c>
      <c r="K1849" s="5">
        <v>4630.2299999999996</v>
      </c>
      <c r="L1849" s="26">
        <v>-4630.2299999999996</v>
      </c>
    </row>
    <row r="1850" spans="1:12" x14ac:dyDescent="0.25">
      <c r="A1850" s="25" t="s">
        <v>1694</v>
      </c>
      <c r="B1850" s="4">
        <v>45203</v>
      </c>
      <c r="C1850" t="s">
        <v>13</v>
      </c>
      <c r="D1850" t="s">
        <v>1697</v>
      </c>
      <c r="F1850" t="s">
        <v>35</v>
      </c>
      <c r="G1850" s="4">
        <v>45203</v>
      </c>
      <c r="I1850" t="s">
        <v>16</v>
      </c>
      <c r="J1850" s="5">
        <v>0</v>
      </c>
      <c r="K1850" s="5">
        <v>2197.06</v>
      </c>
      <c r="L1850" s="26">
        <v>-2197.06</v>
      </c>
    </row>
    <row r="1851" spans="1:12" x14ac:dyDescent="0.25">
      <c r="A1851" s="25" t="s">
        <v>1694</v>
      </c>
      <c r="B1851" s="4">
        <v>45217</v>
      </c>
      <c r="C1851" t="s">
        <v>13</v>
      </c>
      <c r="D1851" t="s">
        <v>1698</v>
      </c>
      <c r="F1851" t="s">
        <v>37</v>
      </c>
      <c r="G1851" s="4">
        <v>45217</v>
      </c>
      <c r="I1851" t="s">
        <v>16</v>
      </c>
      <c r="J1851" s="5">
        <v>0</v>
      </c>
      <c r="K1851" s="5">
        <v>3374.43</v>
      </c>
      <c r="L1851" s="26">
        <v>-3374.43</v>
      </c>
    </row>
    <row r="1852" spans="1:12" x14ac:dyDescent="0.25">
      <c r="A1852" s="25" t="s">
        <v>1694</v>
      </c>
      <c r="B1852" s="4">
        <v>45230</v>
      </c>
      <c r="C1852" t="s">
        <v>18</v>
      </c>
      <c r="D1852" t="s">
        <v>1699</v>
      </c>
      <c r="F1852" t="s">
        <v>20</v>
      </c>
      <c r="G1852" s="4">
        <v>45260</v>
      </c>
      <c r="J1852" s="5">
        <v>4389.7700000000004</v>
      </c>
      <c r="K1852" s="5">
        <v>0</v>
      </c>
      <c r="L1852" s="26">
        <v>4389.7700000000004</v>
      </c>
    </row>
    <row r="1853" spans="1:12" x14ac:dyDescent="0.25">
      <c r="A1853" s="25" t="s">
        <v>1694</v>
      </c>
      <c r="B1853" s="4">
        <v>45245</v>
      </c>
      <c r="C1853" t="s">
        <v>18</v>
      </c>
      <c r="D1853" t="s">
        <v>1700</v>
      </c>
      <c r="F1853" t="s">
        <v>29</v>
      </c>
      <c r="G1853" s="4">
        <v>45275</v>
      </c>
      <c r="J1853" s="5">
        <v>2874.14</v>
      </c>
      <c r="K1853" s="5">
        <v>0</v>
      </c>
      <c r="L1853" s="26">
        <v>2874.14</v>
      </c>
    </row>
    <row r="1854" spans="1:12" x14ac:dyDescent="0.25">
      <c r="A1854" s="25" t="s">
        <v>1694</v>
      </c>
      <c r="B1854" s="4">
        <v>45260</v>
      </c>
      <c r="C1854" t="s">
        <v>18</v>
      </c>
      <c r="D1854" t="s">
        <v>1701</v>
      </c>
      <c r="F1854" t="s">
        <v>22</v>
      </c>
      <c r="G1854" s="4">
        <v>45290</v>
      </c>
      <c r="J1854" s="5">
        <v>5946.87</v>
      </c>
      <c r="K1854" s="5">
        <v>0</v>
      </c>
      <c r="L1854" s="26">
        <v>5946.87</v>
      </c>
    </row>
    <row r="1855" spans="1:12" x14ac:dyDescent="0.25">
      <c r="A1855" s="16" t="s">
        <v>1694</v>
      </c>
      <c r="B1855" s="20">
        <v>45275</v>
      </c>
      <c r="C1855" s="21" t="s">
        <v>18</v>
      </c>
      <c r="D1855" s="21" t="s">
        <v>1702</v>
      </c>
      <c r="E1855" s="21"/>
      <c r="F1855" s="21" t="s">
        <v>25</v>
      </c>
      <c r="G1855" s="20">
        <v>45306</v>
      </c>
      <c r="H1855" s="21"/>
      <c r="I1855" s="21"/>
      <c r="J1855" s="22">
        <v>2028.76</v>
      </c>
      <c r="K1855" s="22">
        <v>0</v>
      </c>
      <c r="L1855" s="24">
        <v>2028.76</v>
      </c>
    </row>
    <row r="1856" spans="1:12" x14ac:dyDescent="0.25">
      <c r="A1856" s="11" t="s">
        <v>1694</v>
      </c>
      <c r="B1856" s="12"/>
      <c r="C1856" s="12"/>
      <c r="D1856" s="12"/>
      <c r="E1856" s="12"/>
      <c r="F1856" s="12"/>
      <c r="G1856" s="12"/>
      <c r="H1856" s="12"/>
      <c r="I1856" s="12"/>
      <c r="J1856" s="13">
        <f>SUM(J1847:J1855)</f>
        <v>15239.539999999999</v>
      </c>
      <c r="K1856" s="13">
        <f>SUM(K1847:K1855)</f>
        <v>14442.019999999999</v>
      </c>
      <c r="L1856" s="14">
        <f>SUM(L1847:L1855)</f>
        <v>797.52000000000112</v>
      </c>
    </row>
    <row r="1858" spans="1:12" x14ac:dyDescent="0.25">
      <c r="A1858" s="15" t="s">
        <v>1703</v>
      </c>
      <c r="B1858" s="17">
        <v>45190</v>
      </c>
      <c r="C1858" s="18" t="s">
        <v>13</v>
      </c>
      <c r="D1858" s="18" t="s">
        <v>1704</v>
      </c>
      <c r="E1858" s="18"/>
      <c r="F1858" s="18" t="s">
        <v>35</v>
      </c>
      <c r="G1858" s="17">
        <v>45190</v>
      </c>
      <c r="H1858" s="18"/>
      <c r="I1858" s="18" t="s">
        <v>16</v>
      </c>
      <c r="J1858" s="19">
        <v>0</v>
      </c>
      <c r="K1858" s="19">
        <v>552</v>
      </c>
      <c r="L1858" s="23">
        <v>-552</v>
      </c>
    </row>
    <row r="1859" spans="1:12" x14ac:dyDescent="0.25">
      <c r="A1859" s="25" t="s">
        <v>1703</v>
      </c>
      <c r="B1859" s="4">
        <v>45205</v>
      </c>
      <c r="C1859" t="s">
        <v>13</v>
      </c>
      <c r="D1859" t="s">
        <v>1705</v>
      </c>
      <c r="F1859" t="s">
        <v>37</v>
      </c>
      <c r="G1859" s="4">
        <v>45205</v>
      </c>
      <c r="I1859" t="s">
        <v>16</v>
      </c>
      <c r="J1859" s="5">
        <v>0</v>
      </c>
      <c r="K1859" s="5">
        <v>276</v>
      </c>
      <c r="L1859" s="26">
        <v>-276</v>
      </c>
    </row>
    <row r="1860" spans="1:12" x14ac:dyDescent="0.25">
      <c r="A1860" s="16" t="s">
        <v>1703</v>
      </c>
      <c r="B1860" s="20">
        <v>45260</v>
      </c>
      <c r="C1860" s="21" t="s">
        <v>18</v>
      </c>
      <c r="D1860" s="21" t="s">
        <v>1706</v>
      </c>
      <c r="E1860" s="21"/>
      <c r="F1860" s="21" t="s">
        <v>22</v>
      </c>
      <c r="G1860" s="20">
        <v>45290</v>
      </c>
      <c r="H1860" s="21"/>
      <c r="I1860" s="21"/>
      <c r="J1860" s="22">
        <v>660</v>
      </c>
      <c r="K1860" s="22">
        <v>0</v>
      </c>
      <c r="L1860" s="24">
        <v>660</v>
      </c>
    </row>
    <row r="1861" spans="1:12" x14ac:dyDescent="0.25">
      <c r="A1861" s="11" t="s">
        <v>1703</v>
      </c>
      <c r="B1861" s="12"/>
      <c r="C1861" s="12"/>
      <c r="D1861" s="12"/>
      <c r="E1861" s="12"/>
      <c r="F1861" s="12"/>
      <c r="G1861" s="12"/>
      <c r="H1861" s="12"/>
      <c r="I1861" s="12"/>
      <c r="J1861" s="13">
        <f>SUM(J1858:J1860)</f>
        <v>660</v>
      </c>
      <c r="K1861" s="13">
        <f>SUM(K1858:K1860)</f>
        <v>828</v>
      </c>
      <c r="L1861" s="14">
        <f>SUM(L1858:L1860)</f>
        <v>-168</v>
      </c>
    </row>
    <row r="1863" spans="1:12" x14ac:dyDescent="0.25">
      <c r="A1863" s="6" t="s">
        <v>1707</v>
      </c>
      <c r="B1863" s="7">
        <v>45177</v>
      </c>
      <c r="C1863" s="8" t="s">
        <v>13</v>
      </c>
      <c r="D1863" s="8" t="s">
        <v>1708</v>
      </c>
      <c r="E1863" s="8"/>
      <c r="F1863" s="8" t="s">
        <v>15</v>
      </c>
      <c r="G1863" s="7">
        <v>45169</v>
      </c>
      <c r="H1863" s="8"/>
      <c r="I1863" s="8" t="s">
        <v>16</v>
      </c>
      <c r="J1863" s="9">
        <v>0</v>
      </c>
      <c r="K1863" s="9">
        <v>180</v>
      </c>
      <c r="L1863" s="10">
        <v>-180</v>
      </c>
    </row>
    <row r="1864" spans="1:12" x14ac:dyDescent="0.25">
      <c r="A1864" s="11" t="s">
        <v>1707</v>
      </c>
      <c r="B1864" s="12"/>
      <c r="C1864" s="12"/>
      <c r="D1864" s="12"/>
      <c r="E1864" s="12"/>
      <c r="F1864" s="12"/>
      <c r="G1864" s="12"/>
      <c r="H1864" s="12"/>
      <c r="I1864" s="12"/>
      <c r="J1864" s="13">
        <f>SUM(J1863:J1863)</f>
        <v>0</v>
      </c>
      <c r="K1864" s="13">
        <f>SUM(K1863:K1863)</f>
        <v>180</v>
      </c>
      <c r="L1864" s="14">
        <f>SUM(L1863:L1863)</f>
        <v>-180</v>
      </c>
    </row>
    <row r="1866" spans="1:12" x14ac:dyDescent="0.25">
      <c r="A1866" s="6" t="s">
        <v>1709</v>
      </c>
      <c r="B1866" s="7">
        <v>45191</v>
      </c>
      <c r="C1866" s="8" t="s">
        <v>13</v>
      </c>
      <c r="D1866" s="8" t="s">
        <v>1710</v>
      </c>
      <c r="E1866" s="8"/>
      <c r="F1866" s="8" t="s">
        <v>35</v>
      </c>
      <c r="G1866" s="7">
        <v>45191</v>
      </c>
      <c r="H1866" s="8"/>
      <c r="I1866" s="8" t="s">
        <v>16</v>
      </c>
      <c r="J1866" s="9">
        <v>0</v>
      </c>
      <c r="K1866" s="9">
        <v>144</v>
      </c>
      <c r="L1866" s="10">
        <v>-144</v>
      </c>
    </row>
    <row r="1867" spans="1:12" x14ac:dyDescent="0.25">
      <c r="A1867" s="11" t="s">
        <v>1709</v>
      </c>
      <c r="B1867" s="12"/>
      <c r="C1867" s="12"/>
      <c r="D1867" s="12"/>
      <c r="E1867" s="12"/>
      <c r="F1867" s="12"/>
      <c r="G1867" s="12"/>
      <c r="H1867" s="12"/>
      <c r="I1867" s="12"/>
      <c r="J1867" s="13">
        <f>SUM(J1866:J1866)</f>
        <v>0</v>
      </c>
      <c r="K1867" s="13">
        <f>SUM(K1866:K1866)</f>
        <v>144</v>
      </c>
      <c r="L1867" s="14">
        <f>SUM(L1866:L1866)</f>
        <v>-144</v>
      </c>
    </row>
    <row r="1869" spans="1:12" x14ac:dyDescent="0.25">
      <c r="A1869" s="15" t="s">
        <v>1711</v>
      </c>
      <c r="B1869" s="17">
        <v>45202</v>
      </c>
      <c r="C1869" s="18" t="s">
        <v>13</v>
      </c>
      <c r="D1869" s="18" t="s">
        <v>1712</v>
      </c>
      <c r="E1869" s="18"/>
      <c r="F1869" s="18" t="s">
        <v>37</v>
      </c>
      <c r="G1869" s="17">
        <v>45202</v>
      </c>
      <c r="H1869" s="18"/>
      <c r="I1869" s="18" t="s">
        <v>16</v>
      </c>
      <c r="J1869" s="19">
        <v>0</v>
      </c>
      <c r="K1869" s="19">
        <v>716.24</v>
      </c>
      <c r="L1869" s="23">
        <v>-716.24</v>
      </c>
    </row>
    <row r="1870" spans="1:12" x14ac:dyDescent="0.25">
      <c r="A1870" s="25" t="s">
        <v>1711</v>
      </c>
      <c r="B1870" s="4">
        <v>45252</v>
      </c>
      <c r="C1870" t="s">
        <v>13</v>
      </c>
      <c r="D1870" t="s">
        <v>1713</v>
      </c>
      <c r="F1870" t="s">
        <v>35</v>
      </c>
      <c r="G1870" s="4">
        <v>45252</v>
      </c>
      <c r="I1870" t="s">
        <v>16</v>
      </c>
      <c r="J1870" s="5">
        <v>0</v>
      </c>
      <c r="K1870" s="5">
        <v>348.61</v>
      </c>
      <c r="L1870" s="26">
        <v>-348.61</v>
      </c>
    </row>
    <row r="1871" spans="1:12" x14ac:dyDescent="0.25">
      <c r="A1871" s="25" t="s">
        <v>1711</v>
      </c>
      <c r="B1871" s="4">
        <v>45260</v>
      </c>
      <c r="C1871" t="s">
        <v>18</v>
      </c>
      <c r="D1871" t="s">
        <v>1714</v>
      </c>
      <c r="F1871" t="s">
        <v>22</v>
      </c>
      <c r="G1871" s="4">
        <v>45290</v>
      </c>
      <c r="J1871" s="5">
        <v>1900.96</v>
      </c>
      <c r="K1871" s="5">
        <v>0</v>
      </c>
      <c r="L1871" s="26">
        <v>1900.96</v>
      </c>
    </row>
    <row r="1872" spans="1:12" x14ac:dyDescent="0.25">
      <c r="A1872" s="16" t="s">
        <v>1711</v>
      </c>
      <c r="B1872" s="20">
        <v>45275</v>
      </c>
      <c r="C1872" s="21" t="s">
        <v>18</v>
      </c>
      <c r="D1872" s="21" t="s">
        <v>1715</v>
      </c>
      <c r="E1872" s="21"/>
      <c r="F1872" s="21" t="s">
        <v>25</v>
      </c>
      <c r="G1872" s="20">
        <v>45306</v>
      </c>
      <c r="H1872" s="21"/>
      <c r="I1872" s="21"/>
      <c r="J1872" s="22">
        <v>317.12</v>
      </c>
      <c r="K1872" s="22">
        <v>0</v>
      </c>
      <c r="L1872" s="24">
        <v>317.12</v>
      </c>
    </row>
    <row r="1873" spans="1:12" x14ac:dyDescent="0.25">
      <c r="A1873" s="11" t="s">
        <v>1711</v>
      </c>
      <c r="B1873" s="12"/>
      <c r="C1873" s="12"/>
      <c r="D1873" s="12"/>
      <c r="E1873" s="12"/>
      <c r="F1873" s="12"/>
      <c r="G1873" s="12"/>
      <c r="H1873" s="12"/>
      <c r="I1873" s="12"/>
      <c r="J1873" s="13">
        <f>SUM(J1869:J1872)</f>
        <v>2218.08</v>
      </c>
      <c r="K1873" s="13">
        <f>SUM(K1869:K1872)</f>
        <v>1064.8499999999999</v>
      </c>
      <c r="L1873" s="14">
        <f>SUM(L1869:L1872)</f>
        <v>1153.23</v>
      </c>
    </row>
    <row r="1875" spans="1:12" x14ac:dyDescent="0.25">
      <c r="A1875" s="6" t="s">
        <v>1716</v>
      </c>
      <c r="B1875" s="7">
        <v>45260</v>
      </c>
      <c r="C1875" s="8" t="s">
        <v>18</v>
      </c>
      <c r="D1875" s="8" t="s">
        <v>1717</v>
      </c>
      <c r="E1875" s="8"/>
      <c r="F1875" s="8" t="s">
        <v>22</v>
      </c>
      <c r="G1875" s="7">
        <v>45290</v>
      </c>
      <c r="H1875" s="8"/>
      <c r="I1875" s="8"/>
      <c r="J1875" s="9">
        <v>300</v>
      </c>
      <c r="K1875" s="9">
        <v>0</v>
      </c>
      <c r="L1875" s="10">
        <v>300</v>
      </c>
    </row>
    <row r="1876" spans="1:12" x14ac:dyDescent="0.25">
      <c r="A1876" s="11" t="s">
        <v>1716</v>
      </c>
      <c r="B1876" s="12"/>
      <c r="C1876" s="12"/>
      <c r="D1876" s="12"/>
      <c r="E1876" s="12"/>
      <c r="F1876" s="12"/>
      <c r="G1876" s="12"/>
      <c r="H1876" s="12"/>
      <c r="I1876" s="12"/>
      <c r="J1876" s="13">
        <f>SUM(J1875:J1875)</f>
        <v>300</v>
      </c>
      <c r="K1876" s="13">
        <f>SUM(K1875:K1875)</f>
        <v>0</v>
      </c>
      <c r="L1876" s="14">
        <f>SUM(L1875:L1875)</f>
        <v>300</v>
      </c>
    </row>
    <row r="1878" spans="1:12" x14ac:dyDescent="0.25">
      <c r="A1878" s="15" t="s">
        <v>1718</v>
      </c>
      <c r="B1878" s="17">
        <v>45198</v>
      </c>
      <c r="C1878" s="18" t="s">
        <v>13</v>
      </c>
      <c r="D1878" s="18" t="s">
        <v>1719</v>
      </c>
      <c r="E1878" s="18"/>
      <c r="F1878" s="18" t="s">
        <v>481</v>
      </c>
      <c r="G1878" s="17">
        <v>45198</v>
      </c>
      <c r="H1878" s="18"/>
      <c r="I1878" s="18" t="s">
        <v>16</v>
      </c>
      <c r="J1878" s="19">
        <v>0</v>
      </c>
      <c r="K1878" s="19">
        <v>156</v>
      </c>
      <c r="L1878" s="23">
        <v>-156</v>
      </c>
    </row>
    <row r="1879" spans="1:12" x14ac:dyDescent="0.25">
      <c r="A1879" s="25" t="s">
        <v>1718</v>
      </c>
      <c r="B1879" s="4">
        <v>45198</v>
      </c>
      <c r="C1879" t="s">
        <v>13</v>
      </c>
      <c r="D1879" t="s">
        <v>1720</v>
      </c>
      <c r="F1879" t="s">
        <v>15</v>
      </c>
      <c r="G1879" s="4">
        <v>45198</v>
      </c>
      <c r="I1879" t="s">
        <v>16</v>
      </c>
      <c r="J1879" s="5">
        <v>0</v>
      </c>
      <c r="K1879" s="5">
        <v>216</v>
      </c>
      <c r="L1879" s="26">
        <v>-216</v>
      </c>
    </row>
    <row r="1880" spans="1:12" x14ac:dyDescent="0.25">
      <c r="A1880" s="25" t="s">
        <v>1718</v>
      </c>
      <c r="B1880" s="4">
        <v>45198</v>
      </c>
      <c r="C1880" t="s">
        <v>13</v>
      </c>
      <c r="D1880" t="s">
        <v>1721</v>
      </c>
      <c r="F1880" t="s">
        <v>178</v>
      </c>
      <c r="G1880" s="4">
        <v>45198</v>
      </c>
      <c r="I1880" t="s">
        <v>16</v>
      </c>
      <c r="J1880" s="5">
        <v>0</v>
      </c>
      <c r="K1880" s="5">
        <v>528</v>
      </c>
      <c r="L1880" s="26">
        <v>-528</v>
      </c>
    </row>
    <row r="1881" spans="1:12" x14ac:dyDescent="0.25">
      <c r="A1881" s="25" t="s">
        <v>1718</v>
      </c>
      <c r="B1881" s="4">
        <v>45198</v>
      </c>
      <c r="C1881" t="s">
        <v>13</v>
      </c>
      <c r="D1881" t="s">
        <v>1722</v>
      </c>
      <c r="F1881" t="s">
        <v>41</v>
      </c>
      <c r="G1881" s="4">
        <v>45198</v>
      </c>
      <c r="I1881" t="s">
        <v>16</v>
      </c>
      <c r="J1881" s="5">
        <v>0</v>
      </c>
      <c r="K1881" s="5">
        <v>252</v>
      </c>
      <c r="L1881" s="26">
        <v>-252</v>
      </c>
    </row>
    <row r="1882" spans="1:12" x14ac:dyDescent="0.25">
      <c r="A1882" s="25" t="s">
        <v>1718</v>
      </c>
      <c r="B1882" s="4">
        <v>45245</v>
      </c>
      <c r="C1882" t="s">
        <v>18</v>
      </c>
      <c r="D1882" t="s">
        <v>1723</v>
      </c>
      <c r="F1882" t="s">
        <v>29</v>
      </c>
      <c r="G1882" s="4">
        <v>45275</v>
      </c>
      <c r="J1882" s="5">
        <v>384</v>
      </c>
      <c r="K1882" s="5">
        <v>0</v>
      </c>
      <c r="L1882" s="26">
        <v>384</v>
      </c>
    </row>
    <row r="1883" spans="1:12" x14ac:dyDescent="0.25">
      <c r="A1883" s="16" t="s">
        <v>1718</v>
      </c>
      <c r="B1883" s="20">
        <v>45267</v>
      </c>
      <c r="C1883" s="21" t="s">
        <v>13</v>
      </c>
      <c r="D1883" s="21" t="s">
        <v>1724</v>
      </c>
      <c r="E1883" s="21"/>
      <c r="F1883" s="21" t="s">
        <v>35</v>
      </c>
      <c r="G1883" s="20">
        <v>45267</v>
      </c>
      <c r="H1883" s="21"/>
      <c r="I1883" s="21" t="s">
        <v>16</v>
      </c>
      <c r="J1883" s="22">
        <v>0</v>
      </c>
      <c r="K1883" s="22">
        <v>564</v>
      </c>
      <c r="L1883" s="24">
        <v>-564</v>
      </c>
    </row>
    <row r="1884" spans="1:12" x14ac:dyDescent="0.25">
      <c r="A1884" s="11" t="s">
        <v>1718</v>
      </c>
      <c r="B1884" s="12"/>
      <c r="C1884" s="12"/>
      <c r="D1884" s="12"/>
      <c r="E1884" s="12"/>
      <c r="F1884" s="12"/>
      <c r="G1884" s="12"/>
      <c r="H1884" s="12"/>
      <c r="I1884" s="12"/>
      <c r="J1884" s="13">
        <f>SUM(J1878:J1883)</f>
        <v>384</v>
      </c>
      <c r="K1884" s="13">
        <f>SUM(K1878:K1883)</f>
        <v>1716</v>
      </c>
      <c r="L1884" s="14">
        <f>SUM(L1878:L1883)</f>
        <v>-1332</v>
      </c>
    </row>
    <row r="1886" spans="1:12" x14ac:dyDescent="0.25">
      <c r="A1886" s="6" t="s">
        <v>1725</v>
      </c>
      <c r="B1886" s="7">
        <v>45260</v>
      </c>
      <c r="C1886" s="8" t="s">
        <v>18</v>
      </c>
      <c r="D1886" s="8" t="s">
        <v>1726</v>
      </c>
      <c r="E1886" s="8"/>
      <c r="F1886" s="8" t="s">
        <v>22</v>
      </c>
      <c r="G1886" s="7">
        <v>45290</v>
      </c>
      <c r="H1886" s="8"/>
      <c r="I1886" s="8"/>
      <c r="J1886" s="9">
        <v>180</v>
      </c>
      <c r="K1886" s="9">
        <v>0</v>
      </c>
      <c r="L1886" s="10">
        <v>180</v>
      </c>
    </row>
    <row r="1887" spans="1:12" x14ac:dyDescent="0.25">
      <c r="A1887" s="11" t="s">
        <v>1725</v>
      </c>
      <c r="B1887" s="12"/>
      <c r="C1887" s="12"/>
      <c r="D1887" s="12"/>
      <c r="E1887" s="12"/>
      <c r="F1887" s="12"/>
      <c r="G1887" s="12"/>
      <c r="H1887" s="12"/>
      <c r="I1887" s="12"/>
      <c r="J1887" s="13">
        <f>SUM(J1886:J1886)</f>
        <v>180</v>
      </c>
      <c r="K1887" s="13">
        <f>SUM(K1886:K1886)</f>
        <v>0</v>
      </c>
      <c r="L1887" s="14">
        <f>SUM(L1886:L1886)</f>
        <v>180</v>
      </c>
    </row>
    <row r="1889" spans="1:12" x14ac:dyDescent="0.25">
      <c r="A1889" s="15" t="s">
        <v>1727</v>
      </c>
      <c r="B1889" s="17">
        <v>45180</v>
      </c>
      <c r="C1889" s="18" t="s">
        <v>13</v>
      </c>
      <c r="D1889" s="18" t="s">
        <v>1728</v>
      </c>
      <c r="E1889" s="18"/>
      <c r="F1889" s="18" t="s">
        <v>1371</v>
      </c>
      <c r="G1889" s="17">
        <v>45180</v>
      </c>
      <c r="H1889" s="18"/>
      <c r="I1889" s="18" t="s">
        <v>16</v>
      </c>
      <c r="J1889" s="19">
        <v>0</v>
      </c>
      <c r="K1889" s="19">
        <v>389.97</v>
      </c>
      <c r="L1889" s="23">
        <v>-389.97</v>
      </c>
    </row>
    <row r="1890" spans="1:12" x14ac:dyDescent="0.25">
      <c r="A1890" s="25" t="s">
        <v>1727</v>
      </c>
      <c r="B1890" s="4">
        <v>45180</v>
      </c>
      <c r="C1890" t="s">
        <v>54</v>
      </c>
      <c r="D1890" t="s">
        <v>1728</v>
      </c>
      <c r="F1890" t="s">
        <v>1368</v>
      </c>
      <c r="G1890" s="4">
        <v>45180</v>
      </c>
      <c r="I1890" t="s">
        <v>16</v>
      </c>
      <c r="J1890" s="5">
        <v>0</v>
      </c>
      <c r="K1890" s="5">
        <v>0.01</v>
      </c>
      <c r="L1890" s="26">
        <v>-0.01</v>
      </c>
    </row>
    <row r="1891" spans="1:12" x14ac:dyDescent="0.25">
      <c r="A1891" s="16" t="s">
        <v>1727</v>
      </c>
      <c r="B1891" s="20">
        <v>45260</v>
      </c>
      <c r="C1891" s="21" t="s">
        <v>18</v>
      </c>
      <c r="D1891" s="21" t="s">
        <v>1729</v>
      </c>
      <c r="E1891" s="21"/>
      <c r="F1891" s="21" t="s">
        <v>22</v>
      </c>
      <c r="G1891" s="20">
        <v>45290</v>
      </c>
      <c r="H1891" s="21"/>
      <c r="I1891" s="21"/>
      <c r="J1891" s="22">
        <v>414</v>
      </c>
      <c r="K1891" s="22">
        <v>0</v>
      </c>
      <c r="L1891" s="24">
        <v>414</v>
      </c>
    </row>
    <row r="1892" spans="1:12" x14ac:dyDescent="0.25">
      <c r="A1892" s="11" t="s">
        <v>1727</v>
      </c>
      <c r="B1892" s="12"/>
      <c r="C1892" s="12"/>
      <c r="D1892" s="12"/>
      <c r="E1892" s="12"/>
      <c r="F1892" s="12"/>
      <c r="G1892" s="12"/>
      <c r="H1892" s="12"/>
      <c r="I1892" s="12"/>
      <c r="J1892" s="13">
        <f>SUM(J1889:J1891)</f>
        <v>414</v>
      </c>
      <c r="K1892" s="13">
        <f>SUM(K1889:K1891)</f>
        <v>389.98</v>
      </c>
      <c r="L1892" s="14">
        <f>SUM(L1889:L1891)</f>
        <v>24.019999999999982</v>
      </c>
    </row>
    <row r="1894" spans="1:12" x14ac:dyDescent="0.25">
      <c r="A1894" s="6" t="s">
        <v>1730</v>
      </c>
      <c r="B1894" s="7">
        <v>45260</v>
      </c>
      <c r="C1894" s="8" t="s">
        <v>18</v>
      </c>
      <c r="D1894" s="8" t="s">
        <v>1731</v>
      </c>
      <c r="E1894" s="8"/>
      <c r="F1894" s="8" t="s">
        <v>22</v>
      </c>
      <c r="G1894" s="7">
        <v>45290</v>
      </c>
      <c r="H1894" s="8"/>
      <c r="I1894" s="8"/>
      <c r="J1894" s="9">
        <v>287.64</v>
      </c>
      <c r="K1894" s="9">
        <v>0</v>
      </c>
      <c r="L1894" s="10">
        <v>287.64</v>
      </c>
    </row>
    <row r="1895" spans="1:12" x14ac:dyDescent="0.25">
      <c r="A1895" s="11" t="s">
        <v>1730</v>
      </c>
      <c r="B1895" s="12"/>
      <c r="C1895" s="12"/>
      <c r="D1895" s="12"/>
      <c r="E1895" s="12"/>
      <c r="F1895" s="12"/>
      <c r="G1895" s="12"/>
      <c r="H1895" s="12"/>
      <c r="I1895" s="12"/>
      <c r="J1895" s="13">
        <f>SUM(J1894:J1894)</f>
        <v>287.64</v>
      </c>
      <c r="K1895" s="13">
        <f>SUM(K1894:K1894)</f>
        <v>0</v>
      </c>
      <c r="L1895" s="14">
        <f>SUM(L1894:L1894)</f>
        <v>287.64</v>
      </c>
    </row>
    <row r="1897" spans="1:12" x14ac:dyDescent="0.25">
      <c r="A1897" s="6" t="s">
        <v>1732</v>
      </c>
      <c r="B1897" s="7">
        <v>45260</v>
      </c>
      <c r="C1897" s="8" t="s">
        <v>18</v>
      </c>
      <c r="D1897" s="8" t="s">
        <v>1733</v>
      </c>
      <c r="E1897" s="8"/>
      <c r="F1897" s="8" t="s">
        <v>22</v>
      </c>
      <c r="G1897" s="7">
        <v>45290</v>
      </c>
      <c r="H1897" s="8"/>
      <c r="I1897" s="8"/>
      <c r="J1897" s="9">
        <v>240</v>
      </c>
      <c r="K1897" s="9">
        <v>0</v>
      </c>
      <c r="L1897" s="10">
        <v>240</v>
      </c>
    </row>
    <row r="1898" spans="1:12" x14ac:dyDescent="0.25">
      <c r="A1898" s="11" t="s">
        <v>1732</v>
      </c>
      <c r="B1898" s="12"/>
      <c r="C1898" s="12"/>
      <c r="D1898" s="12"/>
      <c r="E1898" s="12"/>
      <c r="F1898" s="12"/>
      <c r="G1898" s="12"/>
      <c r="H1898" s="12"/>
      <c r="I1898" s="12"/>
      <c r="J1898" s="13">
        <f>SUM(J1897:J1897)</f>
        <v>240</v>
      </c>
      <c r="K1898" s="13">
        <f>SUM(K1897:K1897)</f>
        <v>0</v>
      </c>
      <c r="L1898" s="14">
        <f>SUM(L1897:L1897)</f>
        <v>240</v>
      </c>
    </row>
    <row r="1900" spans="1:12" x14ac:dyDescent="0.25">
      <c r="A1900" s="6" t="s">
        <v>1734</v>
      </c>
      <c r="B1900" s="7">
        <v>45260</v>
      </c>
      <c r="C1900" s="8" t="s">
        <v>18</v>
      </c>
      <c r="D1900" s="8" t="s">
        <v>1735</v>
      </c>
      <c r="E1900" s="8"/>
      <c r="F1900" s="8" t="s">
        <v>22</v>
      </c>
      <c r="G1900" s="7">
        <v>45290</v>
      </c>
      <c r="H1900" s="8"/>
      <c r="I1900" s="8"/>
      <c r="J1900" s="9">
        <v>204</v>
      </c>
      <c r="K1900" s="9">
        <v>0</v>
      </c>
      <c r="L1900" s="10">
        <v>204</v>
      </c>
    </row>
    <row r="1901" spans="1:12" x14ac:dyDescent="0.25">
      <c r="A1901" s="11" t="s">
        <v>1734</v>
      </c>
      <c r="B1901" s="12"/>
      <c r="C1901" s="12"/>
      <c r="D1901" s="12"/>
      <c r="E1901" s="12"/>
      <c r="F1901" s="12"/>
      <c r="G1901" s="12"/>
      <c r="H1901" s="12"/>
      <c r="I1901" s="12"/>
      <c r="J1901" s="13">
        <f>SUM(J1900:J1900)</f>
        <v>204</v>
      </c>
      <c r="K1901" s="13">
        <f>SUM(K1900:K1900)</f>
        <v>0</v>
      </c>
      <c r="L1901" s="14">
        <f>SUM(L1900:L1900)</f>
        <v>204</v>
      </c>
    </row>
    <row r="1903" spans="1:12" x14ac:dyDescent="0.25">
      <c r="A1903" s="15" t="s">
        <v>1736</v>
      </c>
      <c r="B1903" s="17">
        <v>45177</v>
      </c>
      <c r="C1903" s="18" t="s">
        <v>13</v>
      </c>
      <c r="D1903" s="18" t="s">
        <v>1737</v>
      </c>
      <c r="E1903" s="18"/>
      <c r="F1903" s="18" t="s">
        <v>15</v>
      </c>
      <c r="G1903" s="17">
        <v>45169</v>
      </c>
      <c r="H1903" s="18"/>
      <c r="I1903" s="18" t="s">
        <v>16</v>
      </c>
      <c r="J1903" s="19">
        <v>0</v>
      </c>
      <c r="K1903" s="19">
        <v>126</v>
      </c>
      <c r="L1903" s="23">
        <v>-126</v>
      </c>
    </row>
    <row r="1904" spans="1:12" x14ac:dyDescent="0.25">
      <c r="A1904" s="16" t="s">
        <v>1736</v>
      </c>
      <c r="B1904" s="20">
        <v>45218</v>
      </c>
      <c r="C1904" s="21" t="s">
        <v>13</v>
      </c>
      <c r="D1904" s="21" t="s">
        <v>1738</v>
      </c>
      <c r="E1904" s="21"/>
      <c r="F1904" s="21" t="s">
        <v>37</v>
      </c>
      <c r="G1904" s="20">
        <v>45218</v>
      </c>
      <c r="H1904" s="21"/>
      <c r="I1904" s="21" t="s">
        <v>16</v>
      </c>
      <c r="J1904" s="22">
        <v>0</v>
      </c>
      <c r="K1904" s="22">
        <v>144</v>
      </c>
      <c r="L1904" s="24">
        <v>-144</v>
      </c>
    </row>
    <row r="1905" spans="1:12" x14ac:dyDescent="0.25">
      <c r="A1905" s="11" t="s">
        <v>1736</v>
      </c>
      <c r="B1905" s="12"/>
      <c r="C1905" s="12"/>
      <c r="D1905" s="12"/>
      <c r="E1905" s="12"/>
      <c r="F1905" s="12"/>
      <c r="G1905" s="12"/>
      <c r="H1905" s="12"/>
      <c r="I1905" s="12"/>
      <c r="J1905" s="13">
        <f>SUM(J1903:J1904)</f>
        <v>0</v>
      </c>
      <c r="K1905" s="13">
        <f>SUM(K1903:K1904)</f>
        <v>270</v>
      </c>
      <c r="L1905" s="14">
        <f>SUM(L1903:L1904)</f>
        <v>-270</v>
      </c>
    </row>
    <row r="1907" spans="1:12" x14ac:dyDescent="0.25">
      <c r="A1907" s="6" t="s">
        <v>1739</v>
      </c>
      <c r="B1907" s="7">
        <v>45260</v>
      </c>
      <c r="C1907" s="8" t="s">
        <v>18</v>
      </c>
      <c r="D1907" s="8" t="s">
        <v>1740</v>
      </c>
      <c r="E1907" s="8"/>
      <c r="F1907" s="8" t="s">
        <v>22</v>
      </c>
      <c r="G1907" s="7">
        <v>45290</v>
      </c>
      <c r="H1907" s="8"/>
      <c r="I1907" s="8"/>
      <c r="J1907" s="9">
        <v>312</v>
      </c>
      <c r="K1907" s="9">
        <v>0</v>
      </c>
      <c r="L1907" s="10">
        <v>312</v>
      </c>
    </row>
    <row r="1908" spans="1:12" x14ac:dyDescent="0.25">
      <c r="A1908" s="11" t="s">
        <v>1739</v>
      </c>
      <c r="B1908" s="12"/>
      <c r="C1908" s="12"/>
      <c r="D1908" s="12"/>
      <c r="E1908" s="12"/>
      <c r="F1908" s="12"/>
      <c r="G1908" s="12"/>
      <c r="H1908" s="12"/>
      <c r="I1908" s="12"/>
      <c r="J1908" s="13">
        <f>SUM(J1907:J1907)</f>
        <v>312</v>
      </c>
      <c r="K1908" s="13">
        <f>SUM(K1907:K1907)</f>
        <v>0</v>
      </c>
      <c r="L1908" s="14">
        <f>SUM(L1907:L1907)</f>
        <v>312</v>
      </c>
    </row>
    <row r="1910" spans="1:12" x14ac:dyDescent="0.25">
      <c r="A1910" s="15" t="s">
        <v>1741</v>
      </c>
      <c r="B1910" s="17">
        <v>45201</v>
      </c>
      <c r="C1910" s="18" t="s">
        <v>13</v>
      </c>
      <c r="D1910" s="18" t="s">
        <v>1742</v>
      </c>
      <c r="E1910" s="18"/>
      <c r="F1910" s="18" t="s">
        <v>15</v>
      </c>
      <c r="G1910" s="17">
        <v>45201</v>
      </c>
      <c r="H1910" s="18"/>
      <c r="I1910" s="18" t="s">
        <v>16</v>
      </c>
      <c r="J1910" s="19">
        <v>0</v>
      </c>
      <c r="K1910" s="19">
        <v>228</v>
      </c>
      <c r="L1910" s="23">
        <v>-228</v>
      </c>
    </row>
    <row r="1911" spans="1:12" x14ac:dyDescent="0.25">
      <c r="A1911" s="16" t="s">
        <v>1741</v>
      </c>
      <c r="B1911" s="20">
        <v>45201</v>
      </c>
      <c r="C1911" s="21" t="s">
        <v>13</v>
      </c>
      <c r="D1911" s="21" t="s">
        <v>1743</v>
      </c>
      <c r="E1911" s="21"/>
      <c r="F1911" s="21" t="s">
        <v>37</v>
      </c>
      <c r="G1911" s="20">
        <v>45201</v>
      </c>
      <c r="H1911" s="21"/>
      <c r="I1911" s="21" t="s">
        <v>16</v>
      </c>
      <c r="J1911" s="22">
        <v>0</v>
      </c>
      <c r="K1911" s="22">
        <v>168</v>
      </c>
      <c r="L1911" s="24">
        <v>-168</v>
      </c>
    </row>
    <row r="1912" spans="1:12" x14ac:dyDescent="0.25">
      <c r="A1912" s="11" t="s">
        <v>1741</v>
      </c>
      <c r="B1912" s="12"/>
      <c r="C1912" s="12"/>
      <c r="D1912" s="12"/>
      <c r="E1912" s="12"/>
      <c r="F1912" s="12"/>
      <c r="G1912" s="12"/>
      <c r="H1912" s="12"/>
      <c r="I1912" s="12"/>
      <c r="J1912" s="13">
        <f>SUM(J1910:J1911)</f>
        <v>0</v>
      </c>
      <c r="K1912" s="13">
        <f>SUM(K1910:K1911)</f>
        <v>396</v>
      </c>
      <c r="L1912" s="14">
        <f>SUM(L1910:L1911)</f>
        <v>-396</v>
      </c>
    </row>
    <row r="1914" spans="1:12" x14ac:dyDescent="0.25">
      <c r="A1914" s="6" t="s">
        <v>1744</v>
      </c>
      <c r="B1914" s="7">
        <v>45230</v>
      </c>
      <c r="C1914" s="8" t="s">
        <v>18</v>
      </c>
      <c r="D1914" s="8" t="s">
        <v>1745</v>
      </c>
      <c r="E1914" s="8"/>
      <c r="F1914" s="8" t="s">
        <v>20</v>
      </c>
      <c r="G1914" s="7">
        <v>45260</v>
      </c>
      <c r="H1914" s="8"/>
      <c r="I1914" s="8"/>
      <c r="J1914" s="9">
        <v>168</v>
      </c>
      <c r="K1914" s="9">
        <v>0</v>
      </c>
      <c r="L1914" s="10">
        <v>168</v>
      </c>
    </row>
    <row r="1915" spans="1:12" x14ac:dyDescent="0.25">
      <c r="A1915" s="11" t="s">
        <v>1744</v>
      </c>
      <c r="B1915" s="12"/>
      <c r="C1915" s="12"/>
      <c r="D1915" s="12"/>
      <c r="E1915" s="12"/>
      <c r="F1915" s="12"/>
      <c r="G1915" s="12"/>
      <c r="H1915" s="12"/>
      <c r="I1915" s="12"/>
      <c r="J1915" s="13">
        <f>SUM(J1914:J1914)</f>
        <v>168</v>
      </c>
      <c r="K1915" s="13">
        <f>SUM(K1914:K1914)</f>
        <v>0</v>
      </c>
      <c r="L1915" s="14">
        <f>SUM(L1914:L1914)</f>
        <v>168</v>
      </c>
    </row>
    <row r="1917" spans="1:12" x14ac:dyDescent="0.25">
      <c r="A1917" s="6" t="s">
        <v>1746</v>
      </c>
      <c r="B1917" s="7">
        <v>45202</v>
      </c>
      <c r="C1917" s="8" t="s">
        <v>13</v>
      </c>
      <c r="D1917" s="8" t="s">
        <v>1747</v>
      </c>
      <c r="E1917" s="8"/>
      <c r="F1917" s="8" t="s">
        <v>37</v>
      </c>
      <c r="G1917" s="7">
        <v>45202</v>
      </c>
      <c r="H1917" s="8"/>
      <c r="I1917" s="8" t="s">
        <v>16</v>
      </c>
      <c r="J1917" s="9">
        <v>0</v>
      </c>
      <c r="K1917" s="9">
        <v>216</v>
      </c>
      <c r="L1917" s="10">
        <v>-216</v>
      </c>
    </row>
    <row r="1918" spans="1:12" x14ac:dyDescent="0.25">
      <c r="A1918" s="11" t="s">
        <v>1746</v>
      </c>
      <c r="B1918" s="12"/>
      <c r="C1918" s="12"/>
      <c r="D1918" s="12"/>
      <c r="E1918" s="12"/>
      <c r="F1918" s="12"/>
      <c r="G1918" s="12"/>
      <c r="H1918" s="12"/>
      <c r="I1918" s="12"/>
      <c r="J1918" s="13">
        <f>SUM(J1917:J1917)</f>
        <v>0</v>
      </c>
      <c r="K1918" s="13">
        <f>SUM(K1917:K1917)</f>
        <v>216</v>
      </c>
      <c r="L1918" s="14">
        <f>SUM(L1917:L1917)</f>
        <v>-216</v>
      </c>
    </row>
    <row r="1920" spans="1:12" x14ac:dyDescent="0.25">
      <c r="A1920" s="6" t="s">
        <v>1748</v>
      </c>
      <c r="B1920" s="7">
        <v>45260</v>
      </c>
      <c r="C1920" s="8" t="s">
        <v>18</v>
      </c>
      <c r="D1920" s="8" t="s">
        <v>1749</v>
      </c>
      <c r="E1920" s="8"/>
      <c r="F1920" s="8" t="s">
        <v>22</v>
      </c>
      <c r="G1920" s="7">
        <v>45290</v>
      </c>
      <c r="H1920" s="8"/>
      <c r="I1920" s="8"/>
      <c r="J1920" s="9">
        <v>324</v>
      </c>
      <c r="K1920" s="9">
        <v>0</v>
      </c>
      <c r="L1920" s="10">
        <v>324</v>
      </c>
    </row>
    <row r="1921" spans="1:12" x14ac:dyDescent="0.25">
      <c r="A1921" s="11" t="s">
        <v>1748</v>
      </c>
      <c r="B1921" s="12"/>
      <c r="C1921" s="12"/>
      <c r="D1921" s="12"/>
      <c r="E1921" s="12"/>
      <c r="F1921" s="12"/>
      <c r="G1921" s="12"/>
      <c r="H1921" s="12"/>
      <c r="I1921" s="12"/>
      <c r="J1921" s="13">
        <f>SUM(J1920:J1920)</f>
        <v>324</v>
      </c>
      <c r="K1921" s="13">
        <f>SUM(K1920:K1920)</f>
        <v>0</v>
      </c>
      <c r="L1921" s="14">
        <f>SUM(L1920:L1920)</f>
        <v>324</v>
      </c>
    </row>
    <row r="1923" spans="1:12" x14ac:dyDescent="0.25">
      <c r="A1923" s="6" t="s">
        <v>1750</v>
      </c>
      <c r="B1923" s="7">
        <v>45275</v>
      </c>
      <c r="C1923" s="8" t="s">
        <v>18</v>
      </c>
      <c r="D1923" s="8" t="s">
        <v>1751</v>
      </c>
      <c r="E1923" s="8"/>
      <c r="F1923" s="8" t="s">
        <v>25</v>
      </c>
      <c r="G1923" s="7">
        <v>45306</v>
      </c>
      <c r="H1923" s="8"/>
      <c r="I1923" s="8"/>
      <c r="J1923" s="9">
        <v>252</v>
      </c>
      <c r="K1923" s="9">
        <v>0</v>
      </c>
      <c r="L1923" s="10">
        <v>252</v>
      </c>
    </row>
    <row r="1924" spans="1:12" x14ac:dyDescent="0.25">
      <c r="A1924" s="11" t="s">
        <v>1750</v>
      </c>
      <c r="B1924" s="12"/>
      <c r="C1924" s="12"/>
      <c r="D1924" s="12"/>
      <c r="E1924" s="12"/>
      <c r="F1924" s="12"/>
      <c r="G1924" s="12"/>
      <c r="H1924" s="12"/>
      <c r="I1924" s="12"/>
      <c r="J1924" s="13">
        <f>SUM(J1923:J1923)</f>
        <v>252</v>
      </c>
      <c r="K1924" s="13">
        <f>SUM(K1923:K1923)</f>
        <v>0</v>
      </c>
      <c r="L1924" s="14">
        <f>SUM(L1923:L1923)</f>
        <v>252</v>
      </c>
    </row>
    <row r="1926" spans="1:12" x14ac:dyDescent="0.25">
      <c r="A1926" s="15" t="s">
        <v>1752</v>
      </c>
      <c r="B1926" s="17">
        <v>45260</v>
      </c>
      <c r="C1926" s="18" t="s">
        <v>18</v>
      </c>
      <c r="D1926" s="18" t="s">
        <v>1753</v>
      </c>
      <c r="E1926" s="18"/>
      <c r="F1926" s="18" t="s">
        <v>22</v>
      </c>
      <c r="G1926" s="17">
        <v>45290</v>
      </c>
      <c r="H1926" s="18"/>
      <c r="I1926" s="18"/>
      <c r="J1926" s="19">
        <v>336</v>
      </c>
      <c r="K1926" s="19">
        <v>0</v>
      </c>
      <c r="L1926" s="23">
        <v>336</v>
      </c>
    </row>
    <row r="1927" spans="1:12" x14ac:dyDescent="0.25">
      <c r="A1927" s="16" t="s">
        <v>1752</v>
      </c>
      <c r="B1927" s="20">
        <v>45260</v>
      </c>
      <c r="C1927" s="21" t="s">
        <v>18</v>
      </c>
      <c r="D1927" s="21" t="s">
        <v>1754</v>
      </c>
      <c r="E1927" s="21"/>
      <c r="F1927" s="21" t="s">
        <v>22</v>
      </c>
      <c r="G1927" s="20">
        <v>45290</v>
      </c>
      <c r="H1927" s="21"/>
      <c r="I1927" s="21"/>
      <c r="J1927" s="22">
        <v>-336</v>
      </c>
      <c r="K1927" s="22">
        <v>0</v>
      </c>
      <c r="L1927" s="24">
        <v>-336</v>
      </c>
    </row>
    <row r="1928" spans="1:12" x14ac:dyDescent="0.25">
      <c r="A1928" s="11" t="s">
        <v>1752</v>
      </c>
      <c r="B1928" s="12"/>
      <c r="C1928" s="12"/>
      <c r="D1928" s="12"/>
      <c r="E1928" s="12"/>
      <c r="F1928" s="12"/>
      <c r="G1928" s="12"/>
      <c r="H1928" s="12"/>
      <c r="I1928" s="12"/>
      <c r="J1928" s="13">
        <f>SUM(J1926:J1927)</f>
        <v>0</v>
      </c>
      <c r="K1928" s="13">
        <f>SUM(K1926:K1927)</f>
        <v>0</v>
      </c>
      <c r="L1928" s="14">
        <f>SUM(L1926:L1927)</f>
        <v>0</v>
      </c>
    </row>
    <row r="1930" spans="1:12" x14ac:dyDescent="0.25">
      <c r="A1930" s="6" t="s">
        <v>1755</v>
      </c>
      <c r="B1930" s="7">
        <v>45260</v>
      </c>
      <c r="C1930" s="8" t="s">
        <v>18</v>
      </c>
      <c r="D1930" s="8" t="s">
        <v>1756</v>
      </c>
      <c r="E1930" s="8"/>
      <c r="F1930" s="8" t="s">
        <v>22</v>
      </c>
      <c r="G1930" s="7">
        <v>45290</v>
      </c>
      <c r="H1930" s="8"/>
      <c r="I1930" s="8"/>
      <c r="J1930" s="9">
        <v>240</v>
      </c>
      <c r="K1930" s="9">
        <v>0</v>
      </c>
      <c r="L1930" s="10">
        <v>240</v>
      </c>
    </row>
    <row r="1931" spans="1:12" x14ac:dyDescent="0.25">
      <c r="A1931" s="11" t="s">
        <v>1755</v>
      </c>
      <c r="B1931" s="12"/>
      <c r="C1931" s="12"/>
      <c r="D1931" s="12"/>
      <c r="E1931" s="12"/>
      <c r="F1931" s="12"/>
      <c r="G1931" s="12"/>
      <c r="H1931" s="12"/>
      <c r="I1931" s="12"/>
      <c r="J1931" s="13">
        <f>SUM(J1930:J1930)</f>
        <v>240</v>
      </c>
      <c r="K1931" s="13">
        <f>SUM(K1930:K1930)</f>
        <v>0</v>
      </c>
      <c r="L1931" s="14">
        <f>SUM(L1930:L1930)</f>
        <v>240</v>
      </c>
    </row>
    <row r="1933" spans="1:12" x14ac:dyDescent="0.25">
      <c r="A1933" s="6" t="s">
        <v>1757</v>
      </c>
      <c r="B1933" s="7">
        <v>45183</v>
      </c>
      <c r="C1933" s="8" t="s">
        <v>13</v>
      </c>
      <c r="D1933" s="8" t="s">
        <v>1758</v>
      </c>
      <c r="E1933" s="8"/>
      <c r="F1933" s="8" t="s">
        <v>37</v>
      </c>
      <c r="G1933" s="7">
        <v>45183</v>
      </c>
      <c r="H1933" s="8"/>
      <c r="I1933" s="8" t="s">
        <v>16</v>
      </c>
      <c r="J1933" s="9">
        <v>0</v>
      </c>
      <c r="K1933" s="9">
        <v>4565.29</v>
      </c>
      <c r="L1933" s="10">
        <v>-4565.29</v>
      </c>
    </row>
    <row r="1934" spans="1:12" x14ac:dyDescent="0.25">
      <c r="A1934" s="11" t="s">
        <v>1757</v>
      </c>
      <c r="B1934" s="12"/>
      <c r="C1934" s="12"/>
      <c r="D1934" s="12"/>
      <c r="E1934" s="12"/>
      <c r="F1934" s="12"/>
      <c r="G1934" s="12"/>
      <c r="H1934" s="12"/>
      <c r="I1934" s="12"/>
      <c r="J1934" s="13">
        <f>SUM(J1933:J1933)</f>
        <v>0</v>
      </c>
      <c r="K1934" s="13">
        <f>SUM(K1933:K1933)</f>
        <v>4565.29</v>
      </c>
      <c r="L1934" s="14">
        <f>SUM(L1933:L1933)</f>
        <v>-4565.29</v>
      </c>
    </row>
    <row r="1936" spans="1:12" x14ac:dyDescent="0.25">
      <c r="A1936" s="6" t="s">
        <v>1759</v>
      </c>
      <c r="B1936" s="7">
        <v>45222</v>
      </c>
      <c r="C1936" s="8" t="s">
        <v>13</v>
      </c>
      <c r="D1936" s="8" t="s">
        <v>1760</v>
      </c>
      <c r="E1936" s="8"/>
      <c r="F1936" s="8" t="s">
        <v>37</v>
      </c>
      <c r="G1936" s="7">
        <v>45222</v>
      </c>
      <c r="H1936" s="8"/>
      <c r="I1936" s="8" t="s">
        <v>16</v>
      </c>
      <c r="J1936" s="9">
        <v>0</v>
      </c>
      <c r="K1936" s="9">
        <v>210</v>
      </c>
      <c r="L1936" s="10">
        <v>-210</v>
      </c>
    </row>
    <row r="1937" spans="1:12" x14ac:dyDescent="0.25">
      <c r="A1937" s="11" t="s">
        <v>1759</v>
      </c>
      <c r="B1937" s="12"/>
      <c r="C1937" s="12"/>
      <c r="D1937" s="12"/>
      <c r="E1937" s="12"/>
      <c r="F1937" s="12"/>
      <c r="G1937" s="12"/>
      <c r="H1937" s="12"/>
      <c r="I1937" s="12"/>
      <c r="J1937" s="13">
        <f>SUM(J1936:J1936)</f>
        <v>0</v>
      </c>
      <c r="K1937" s="13">
        <f>SUM(K1936:K1936)</f>
        <v>210</v>
      </c>
      <c r="L1937" s="14">
        <f>SUM(L1936:L1936)</f>
        <v>-210</v>
      </c>
    </row>
    <row r="1939" spans="1:12" x14ac:dyDescent="0.25">
      <c r="A1939" s="6" t="s">
        <v>1761</v>
      </c>
      <c r="B1939" s="7">
        <v>45260</v>
      </c>
      <c r="C1939" s="8" t="s">
        <v>18</v>
      </c>
      <c r="D1939" s="8" t="s">
        <v>1762</v>
      </c>
      <c r="E1939" s="8"/>
      <c r="F1939" s="8" t="s">
        <v>22</v>
      </c>
      <c r="G1939" s="7">
        <v>45290</v>
      </c>
      <c r="H1939" s="8"/>
      <c r="I1939" s="8"/>
      <c r="J1939" s="9">
        <v>221.95</v>
      </c>
      <c r="K1939" s="9">
        <v>0</v>
      </c>
      <c r="L1939" s="10">
        <v>221.95</v>
      </c>
    </row>
    <row r="1940" spans="1:12" x14ac:dyDescent="0.25">
      <c r="A1940" s="11" t="s">
        <v>1761</v>
      </c>
      <c r="B1940" s="12"/>
      <c r="C1940" s="12"/>
      <c r="D1940" s="12"/>
      <c r="E1940" s="12"/>
      <c r="F1940" s="12"/>
      <c r="G1940" s="12"/>
      <c r="H1940" s="12"/>
      <c r="I1940" s="12"/>
      <c r="J1940" s="13">
        <f>SUM(J1939:J1939)</f>
        <v>221.95</v>
      </c>
      <c r="K1940" s="13">
        <f>SUM(K1939:K1939)</f>
        <v>0</v>
      </c>
      <c r="L1940" s="14">
        <f>SUM(L1939:L1939)</f>
        <v>221.95</v>
      </c>
    </row>
    <row r="1942" spans="1:12" x14ac:dyDescent="0.25">
      <c r="A1942" s="15" t="s">
        <v>1763</v>
      </c>
      <c r="B1942" s="17">
        <v>45183</v>
      </c>
      <c r="C1942" s="18" t="s">
        <v>13</v>
      </c>
      <c r="D1942" s="18" t="s">
        <v>1764</v>
      </c>
      <c r="E1942" s="18"/>
      <c r="F1942" s="18" t="s">
        <v>37</v>
      </c>
      <c r="G1942" s="17">
        <v>45183</v>
      </c>
      <c r="H1942" s="18"/>
      <c r="I1942" s="18" t="s">
        <v>16</v>
      </c>
      <c r="J1942" s="19">
        <v>0</v>
      </c>
      <c r="K1942" s="19">
        <v>1260</v>
      </c>
      <c r="L1942" s="23">
        <v>-1260</v>
      </c>
    </row>
    <row r="1943" spans="1:12" x14ac:dyDescent="0.25">
      <c r="A1943" s="16" t="s">
        <v>1763</v>
      </c>
      <c r="B1943" s="20">
        <v>45260</v>
      </c>
      <c r="C1943" s="21" t="s">
        <v>18</v>
      </c>
      <c r="D1943" s="21" t="s">
        <v>1765</v>
      </c>
      <c r="E1943" s="21"/>
      <c r="F1943" s="21" t="s">
        <v>22</v>
      </c>
      <c r="G1943" s="20">
        <v>45290</v>
      </c>
      <c r="H1943" s="21"/>
      <c r="I1943" s="21"/>
      <c r="J1943" s="22">
        <v>444</v>
      </c>
      <c r="K1943" s="22">
        <v>0</v>
      </c>
      <c r="L1943" s="24">
        <v>444</v>
      </c>
    </row>
    <row r="1944" spans="1:12" x14ac:dyDescent="0.25">
      <c r="A1944" s="11" t="s">
        <v>1763</v>
      </c>
      <c r="B1944" s="12"/>
      <c r="C1944" s="12"/>
      <c r="D1944" s="12"/>
      <c r="E1944" s="12"/>
      <c r="F1944" s="12"/>
      <c r="G1944" s="12"/>
      <c r="H1944" s="12"/>
      <c r="I1944" s="12"/>
      <c r="J1944" s="13">
        <f>SUM(J1942:J1943)</f>
        <v>444</v>
      </c>
      <c r="K1944" s="13">
        <f>SUM(K1942:K1943)</f>
        <v>1260</v>
      </c>
      <c r="L1944" s="14">
        <f>SUM(L1942:L1943)</f>
        <v>-816</v>
      </c>
    </row>
    <row r="1946" spans="1:12" x14ac:dyDescent="0.25">
      <c r="A1946" s="6" t="s">
        <v>1766</v>
      </c>
      <c r="B1946" s="7">
        <v>45275</v>
      </c>
      <c r="C1946" s="8" t="s">
        <v>13</v>
      </c>
      <c r="D1946" s="8"/>
      <c r="E1946" s="8"/>
      <c r="F1946" s="8" t="s">
        <v>1767</v>
      </c>
      <c r="G1946" s="7">
        <v>45275</v>
      </c>
      <c r="H1946" s="8"/>
      <c r="I1946" s="8"/>
      <c r="J1946" s="9">
        <v>0</v>
      </c>
      <c r="K1946" s="9">
        <v>48.8</v>
      </c>
      <c r="L1946" s="10">
        <v>-48.8</v>
      </c>
    </row>
    <row r="1947" spans="1:12" x14ac:dyDescent="0.25">
      <c r="A1947" s="11" t="s">
        <v>1766</v>
      </c>
      <c r="B1947" s="12"/>
      <c r="C1947" s="12"/>
      <c r="D1947" s="12"/>
      <c r="E1947" s="12"/>
      <c r="F1947" s="12"/>
      <c r="G1947" s="12"/>
      <c r="H1947" s="12"/>
      <c r="I1947" s="12"/>
      <c r="J1947" s="13">
        <f>SUM(J1946:J1946)</f>
        <v>0</v>
      </c>
      <c r="K1947" s="13">
        <f>SUM(K1946:K1946)</f>
        <v>48.8</v>
      </c>
      <c r="L1947" s="14">
        <f>SUM(L1946:L1946)</f>
        <v>-48.8</v>
      </c>
    </row>
    <row r="1949" spans="1:12" x14ac:dyDescent="0.25">
      <c r="A1949" s="6" t="s">
        <v>1768</v>
      </c>
      <c r="B1949" s="7">
        <v>45212</v>
      </c>
      <c r="C1949" s="8" t="s">
        <v>13</v>
      </c>
      <c r="D1949" s="8" t="s">
        <v>1769</v>
      </c>
      <c r="E1949" s="8"/>
      <c r="F1949" s="8" t="s">
        <v>37</v>
      </c>
      <c r="G1949" s="7">
        <v>45212</v>
      </c>
      <c r="H1949" s="8"/>
      <c r="I1949" s="8" t="s">
        <v>16</v>
      </c>
      <c r="J1949" s="9">
        <v>0</v>
      </c>
      <c r="K1949" s="9">
        <v>312</v>
      </c>
      <c r="L1949" s="10">
        <v>-312</v>
      </c>
    </row>
    <row r="1950" spans="1:12" x14ac:dyDescent="0.25">
      <c r="A1950" s="11" t="s">
        <v>1768</v>
      </c>
      <c r="B1950" s="12"/>
      <c r="C1950" s="12"/>
      <c r="D1950" s="12"/>
      <c r="E1950" s="12"/>
      <c r="F1950" s="12"/>
      <c r="G1950" s="12"/>
      <c r="H1950" s="12"/>
      <c r="I1950" s="12"/>
      <c r="J1950" s="13">
        <f>SUM(J1949:J1949)</f>
        <v>0</v>
      </c>
      <c r="K1950" s="13">
        <f>SUM(K1949:K1949)</f>
        <v>312</v>
      </c>
      <c r="L1950" s="14">
        <f>SUM(L1949:L1949)</f>
        <v>-312</v>
      </c>
    </row>
    <row r="1952" spans="1:12" x14ac:dyDescent="0.25">
      <c r="A1952" s="6" t="s">
        <v>1770</v>
      </c>
      <c r="B1952" s="7">
        <v>45275</v>
      </c>
      <c r="C1952" s="8" t="s">
        <v>18</v>
      </c>
      <c r="D1952" s="8" t="s">
        <v>1771</v>
      </c>
      <c r="E1952" s="8"/>
      <c r="F1952" s="8" t="s">
        <v>25</v>
      </c>
      <c r="G1952" s="7">
        <v>45306</v>
      </c>
      <c r="H1952" s="8"/>
      <c r="I1952" s="8"/>
      <c r="J1952" s="9">
        <v>252</v>
      </c>
      <c r="K1952" s="9">
        <v>0</v>
      </c>
      <c r="L1952" s="10">
        <v>252</v>
      </c>
    </row>
    <row r="1953" spans="1:12" x14ac:dyDescent="0.25">
      <c r="A1953" s="11" t="s">
        <v>1770</v>
      </c>
      <c r="B1953" s="12"/>
      <c r="C1953" s="12"/>
      <c r="D1953" s="12"/>
      <c r="E1953" s="12"/>
      <c r="F1953" s="12"/>
      <c r="G1953" s="12"/>
      <c r="H1953" s="12"/>
      <c r="I1953" s="12"/>
      <c r="J1953" s="13">
        <f>SUM(J1952:J1952)</f>
        <v>252</v>
      </c>
      <c r="K1953" s="13">
        <f>SUM(K1952:K1952)</f>
        <v>0</v>
      </c>
      <c r="L1953" s="14">
        <f>SUM(L1952:L1952)</f>
        <v>252</v>
      </c>
    </row>
    <row r="1955" spans="1:12" x14ac:dyDescent="0.25">
      <c r="A1955" s="15" t="s">
        <v>1772</v>
      </c>
      <c r="B1955" s="17">
        <v>45181</v>
      </c>
      <c r="C1955" s="18" t="s">
        <v>13</v>
      </c>
      <c r="D1955" s="18" t="s">
        <v>1773</v>
      </c>
      <c r="E1955" s="18"/>
      <c r="F1955" s="18" t="s">
        <v>15</v>
      </c>
      <c r="G1955" s="17">
        <v>45181</v>
      </c>
      <c r="H1955" s="18"/>
      <c r="I1955" s="18" t="s">
        <v>16</v>
      </c>
      <c r="J1955" s="19">
        <v>0</v>
      </c>
      <c r="K1955" s="19">
        <v>3756</v>
      </c>
      <c r="L1955" s="23">
        <v>-3756</v>
      </c>
    </row>
    <row r="1956" spans="1:12" x14ac:dyDescent="0.25">
      <c r="A1956" s="25" t="s">
        <v>1772</v>
      </c>
      <c r="B1956" s="4">
        <v>45198</v>
      </c>
      <c r="C1956" t="s">
        <v>13</v>
      </c>
      <c r="D1956" t="s">
        <v>1774</v>
      </c>
      <c r="F1956" t="s">
        <v>37</v>
      </c>
      <c r="G1956" s="4">
        <v>45198</v>
      </c>
      <c r="I1956" t="s">
        <v>16</v>
      </c>
      <c r="J1956" s="5">
        <v>0</v>
      </c>
      <c r="K1956" s="5">
        <v>1374</v>
      </c>
      <c r="L1956" s="26">
        <v>-1374</v>
      </c>
    </row>
    <row r="1957" spans="1:12" x14ac:dyDescent="0.25">
      <c r="A1957" s="25" t="s">
        <v>1772</v>
      </c>
      <c r="B1957" s="4">
        <v>45230</v>
      </c>
      <c r="C1957" t="s">
        <v>18</v>
      </c>
      <c r="D1957" t="s">
        <v>1775</v>
      </c>
      <c r="F1957" t="s">
        <v>20</v>
      </c>
      <c r="G1957" s="4">
        <v>45260</v>
      </c>
      <c r="J1957" s="5">
        <v>1224</v>
      </c>
      <c r="K1957" s="5">
        <v>0</v>
      </c>
      <c r="L1957" s="26">
        <v>1224</v>
      </c>
    </row>
    <row r="1958" spans="1:12" x14ac:dyDescent="0.25">
      <c r="A1958" s="16" t="s">
        <v>1772</v>
      </c>
      <c r="B1958" s="20">
        <v>45260</v>
      </c>
      <c r="C1958" s="21" t="s">
        <v>18</v>
      </c>
      <c r="D1958" s="21" t="s">
        <v>1776</v>
      </c>
      <c r="E1958" s="21"/>
      <c r="F1958" s="21" t="s">
        <v>22</v>
      </c>
      <c r="G1958" s="20">
        <v>45290</v>
      </c>
      <c r="H1958" s="21"/>
      <c r="I1958" s="21"/>
      <c r="J1958" s="22">
        <v>132</v>
      </c>
      <c r="K1958" s="22">
        <v>0</v>
      </c>
      <c r="L1958" s="24">
        <v>132</v>
      </c>
    </row>
    <row r="1959" spans="1:12" x14ac:dyDescent="0.25">
      <c r="A1959" s="11" t="s">
        <v>1772</v>
      </c>
      <c r="B1959" s="12"/>
      <c r="C1959" s="12"/>
      <c r="D1959" s="12"/>
      <c r="E1959" s="12"/>
      <c r="F1959" s="12"/>
      <c r="G1959" s="12"/>
      <c r="H1959" s="12"/>
      <c r="I1959" s="12"/>
      <c r="J1959" s="13">
        <f>SUM(J1955:J1958)</f>
        <v>1356</v>
      </c>
      <c r="K1959" s="13">
        <f>SUM(K1955:K1958)</f>
        <v>5130</v>
      </c>
      <c r="L1959" s="14">
        <f>SUM(L1955:L1958)</f>
        <v>-3774</v>
      </c>
    </row>
    <row r="1961" spans="1:12" x14ac:dyDescent="0.25">
      <c r="A1961" s="15" t="s">
        <v>1777</v>
      </c>
      <c r="B1961" s="17">
        <v>45174</v>
      </c>
      <c r="C1961" s="18" t="s">
        <v>13</v>
      </c>
      <c r="D1961" s="18" t="s">
        <v>1778</v>
      </c>
      <c r="E1961" s="18"/>
      <c r="F1961" s="18" t="s">
        <v>35</v>
      </c>
      <c r="G1961" s="17">
        <v>45174</v>
      </c>
      <c r="H1961" s="18"/>
      <c r="I1961" s="18" t="s">
        <v>16</v>
      </c>
      <c r="J1961" s="19">
        <v>0</v>
      </c>
      <c r="K1961" s="19">
        <v>699.43</v>
      </c>
      <c r="L1961" s="23">
        <v>-699.43</v>
      </c>
    </row>
    <row r="1962" spans="1:12" x14ac:dyDescent="0.25">
      <c r="A1962" s="25" t="s">
        <v>1777</v>
      </c>
      <c r="B1962" s="4">
        <v>45251</v>
      </c>
      <c r="C1962" t="s">
        <v>13</v>
      </c>
      <c r="D1962" t="s">
        <v>1779</v>
      </c>
      <c r="F1962" t="s">
        <v>37</v>
      </c>
      <c r="G1962" s="4">
        <v>45251</v>
      </c>
      <c r="I1962" t="s">
        <v>16</v>
      </c>
      <c r="J1962" s="5">
        <v>0</v>
      </c>
      <c r="K1962" s="5">
        <v>137.62</v>
      </c>
      <c r="L1962" s="26">
        <v>-137.62</v>
      </c>
    </row>
    <row r="1963" spans="1:12" x14ac:dyDescent="0.25">
      <c r="A1963" s="25" t="s">
        <v>1777</v>
      </c>
      <c r="B1963" s="4">
        <v>45260</v>
      </c>
      <c r="C1963" t="s">
        <v>18</v>
      </c>
      <c r="D1963" t="s">
        <v>1780</v>
      </c>
      <c r="F1963" t="s">
        <v>22</v>
      </c>
      <c r="G1963" s="4">
        <v>45290</v>
      </c>
      <c r="J1963" s="5">
        <v>432.08</v>
      </c>
      <c r="K1963" s="5">
        <v>0</v>
      </c>
      <c r="L1963" s="26">
        <v>432.08</v>
      </c>
    </row>
    <row r="1964" spans="1:12" x14ac:dyDescent="0.25">
      <c r="A1964" s="16" t="s">
        <v>1777</v>
      </c>
      <c r="B1964" s="20">
        <v>45275</v>
      </c>
      <c r="C1964" s="21" t="s">
        <v>18</v>
      </c>
      <c r="D1964" s="21" t="s">
        <v>1781</v>
      </c>
      <c r="E1964" s="21"/>
      <c r="F1964" s="21" t="s">
        <v>25</v>
      </c>
      <c r="G1964" s="20">
        <v>45306</v>
      </c>
      <c r="H1964" s="21"/>
      <c r="I1964" s="21"/>
      <c r="J1964" s="22">
        <v>139.75</v>
      </c>
      <c r="K1964" s="22">
        <v>0</v>
      </c>
      <c r="L1964" s="24">
        <v>139.75</v>
      </c>
    </row>
    <row r="1965" spans="1:12" x14ac:dyDescent="0.25">
      <c r="A1965" s="11" t="s">
        <v>1777</v>
      </c>
      <c r="B1965" s="12"/>
      <c r="C1965" s="12"/>
      <c r="D1965" s="12"/>
      <c r="E1965" s="12"/>
      <c r="F1965" s="12"/>
      <c r="G1965" s="12"/>
      <c r="H1965" s="12"/>
      <c r="I1965" s="12"/>
      <c r="J1965" s="13">
        <f>SUM(J1961:J1964)</f>
        <v>571.82999999999993</v>
      </c>
      <c r="K1965" s="13">
        <f>SUM(K1961:K1964)</f>
        <v>837.05</v>
      </c>
      <c r="L1965" s="14">
        <f>SUM(L1961:L1964)</f>
        <v>-265.21999999999997</v>
      </c>
    </row>
    <row r="1967" spans="1:12" x14ac:dyDescent="0.25">
      <c r="A1967" s="15" t="s">
        <v>1782</v>
      </c>
      <c r="B1967" s="17">
        <v>45204</v>
      </c>
      <c r="C1967" s="18" t="s">
        <v>13</v>
      </c>
      <c r="D1967" s="18" t="s">
        <v>1783</v>
      </c>
      <c r="E1967" s="18"/>
      <c r="F1967" s="18" t="s">
        <v>37</v>
      </c>
      <c r="G1967" s="17">
        <v>45204</v>
      </c>
      <c r="H1967" s="18"/>
      <c r="I1967" s="18" t="s">
        <v>16</v>
      </c>
      <c r="J1967" s="19">
        <v>0</v>
      </c>
      <c r="K1967" s="19">
        <v>5087.46</v>
      </c>
      <c r="L1967" s="23">
        <v>-5087.46</v>
      </c>
    </row>
    <row r="1968" spans="1:12" x14ac:dyDescent="0.25">
      <c r="A1968" s="16" t="s">
        <v>1782</v>
      </c>
      <c r="B1968" s="20">
        <v>45260</v>
      </c>
      <c r="C1968" s="21" t="s">
        <v>18</v>
      </c>
      <c r="D1968" s="21" t="s">
        <v>1784</v>
      </c>
      <c r="E1968" s="21"/>
      <c r="F1968" s="21" t="s">
        <v>22</v>
      </c>
      <c r="G1968" s="20">
        <v>45290</v>
      </c>
      <c r="H1968" s="21"/>
      <c r="I1968" s="21"/>
      <c r="J1968" s="22">
        <v>14264.05</v>
      </c>
      <c r="K1968" s="22">
        <v>0</v>
      </c>
      <c r="L1968" s="24">
        <v>14264.05</v>
      </c>
    </row>
    <row r="1969" spans="1:12" x14ac:dyDescent="0.25">
      <c r="A1969" s="11" t="s">
        <v>1782</v>
      </c>
      <c r="B1969" s="12"/>
      <c r="C1969" s="12"/>
      <c r="D1969" s="12"/>
      <c r="E1969" s="12"/>
      <c r="F1969" s="12"/>
      <c r="G1969" s="12"/>
      <c r="H1969" s="12"/>
      <c r="I1969" s="12"/>
      <c r="J1969" s="13">
        <f>SUM(J1967:J1968)</f>
        <v>14264.05</v>
      </c>
      <c r="K1969" s="13">
        <f>SUM(K1967:K1968)</f>
        <v>5087.46</v>
      </c>
      <c r="L1969" s="14">
        <f>SUM(L1967:L1968)</f>
        <v>9176.59</v>
      </c>
    </row>
    <row r="1971" spans="1:12" x14ac:dyDescent="0.25">
      <c r="A1971" s="15" t="s">
        <v>1785</v>
      </c>
      <c r="B1971" s="17">
        <v>45170</v>
      </c>
      <c r="C1971" s="18" t="s">
        <v>13</v>
      </c>
      <c r="D1971" s="18" t="s">
        <v>1786</v>
      </c>
      <c r="E1971" s="18"/>
      <c r="F1971" s="18" t="s">
        <v>15</v>
      </c>
      <c r="G1971" s="17">
        <v>45170</v>
      </c>
      <c r="H1971" s="18"/>
      <c r="I1971" s="18" t="s">
        <v>16</v>
      </c>
      <c r="J1971" s="19">
        <v>0</v>
      </c>
      <c r="K1971" s="19">
        <v>247679.79</v>
      </c>
      <c r="L1971" s="23">
        <v>-247679.79</v>
      </c>
    </row>
    <row r="1972" spans="1:12" x14ac:dyDescent="0.25">
      <c r="A1972" s="25" t="s">
        <v>1785</v>
      </c>
      <c r="B1972" s="4">
        <v>45170</v>
      </c>
      <c r="C1972" t="s">
        <v>13</v>
      </c>
      <c r="D1972" t="s">
        <v>1787</v>
      </c>
      <c r="F1972" t="s">
        <v>15</v>
      </c>
      <c r="G1972" s="4">
        <v>45170</v>
      </c>
      <c r="I1972" t="s">
        <v>16</v>
      </c>
      <c r="J1972" s="5">
        <v>0</v>
      </c>
      <c r="K1972" s="5">
        <v>65045.11</v>
      </c>
      <c r="L1972" s="26">
        <v>-65045.11</v>
      </c>
    </row>
    <row r="1973" spans="1:12" x14ac:dyDescent="0.25">
      <c r="A1973" s="25" t="s">
        <v>1785</v>
      </c>
      <c r="B1973" s="4">
        <v>45202</v>
      </c>
      <c r="C1973" t="s">
        <v>13</v>
      </c>
      <c r="D1973" t="s">
        <v>1788</v>
      </c>
      <c r="F1973" t="s">
        <v>37</v>
      </c>
      <c r="G1973" s="4">
        <v>45202</v>
      </c>
      <c r="I1973" t="s">
        <v>16</v>
      </c>
      <c r="J1973" s="5">
        <v>0</v>
      </c>
      <c r="K1973" s="5">
        <v>53183.519999999997</v>
      </c>
      <c r="L1973" s="26">
        <v>-53183.519999999997</v>
      </c>
    </row>
    <row r="1974" spans="1:12" x14ac:dyDescent="0.25">
      <c r="A1974" s="25" t="s">
        <v>1785</v>
      </c>
      <c r="B1974" s="4">
        <v>45202</v>
      </c>
      <c r="C1974" t="s">
        <v>13</v>
      </c>
      <c r="D1974" t="s">
        <v>1789</v>
      </c>
      <c r="F1974" t="s">
        <v>37</v>
      </c>
      <c r="G1974" s="4">
        <v>45202</v>
      </c>
      <c r="I1974" t="s">
        <v>16</v>
      </c>
      <c r="J1974" s="5">
        <v>0</v>
      </c>
      <c r="K1974" s="5">
        <v>221000.76</v>
      </c>
      <c r="L1974" s="26">
        <v>-221000.76</v>
      </c>
    </row>
    <row r="1975" spans="1:12" x14ac:dyDescent="0.25">
      <c r="A1975" s="25" t="s">
        <v>1785</v>
      </c>
      <c r="B1975" s="4">
        <v>45260</v>
      </c>
      <c r="C1975" t="s">
        <v>18</v>
      </c>
      <c r="D1975" t="s">
        <v>1790</v>
      </c>
      <c r="F1975" t="s">
        <v>22</v>
      </c>
      <c r="G1975" s="4">
        <v>45290</v>
      </c>
      <c r="J1975" s="5">
        <v>246495.34</v>
      </c>
      <c r="K1975" s="5">
        <v>0</v>
      </c>
      <c r="L1975" s="26">
        <v>246495.34</v>
      </c>
    </row>
    <row r="1976" spans="1:12" x14ac:dyDescent="0.25">
      <c r="A1976" s="16" t="s">
        <v>1785</v>
      </c>
      <c r="B1976" s="20">
        <v>45260</v>
      </c>
      <c r="C1976" s="21" t="s">
        <v>18</v>
      </c>
      <c r="D1976" s="21" t="s">
        <v>1791</v>
      </c>
      <c r="E1976" s="21"/>
      <c r="F1976" s="21" t="s">
        <v>22</v>
      </c>
      <c r="G1976" s="20">
        <v>45290</v>
      </c>
      <c r="H1976" s="21"/>
      <c r="I1976" s="21"/>
      <c r="J1976" s="22">
        <v>56282.239999999998</v>
      </c>
      <c r="K1976" s="22">
        <v>0</v>
      </c>
      <c r="L1976" s="24">
        <v>56282.239999999998</v>
      </c>
    </row>
    <row r="1977" spans="1:12" x14ac:dyDescent="0.25">
      <c r="A1977" s="11" t="s">
        <v>1785</v>
      </c>
      <c r="B1977" s="12"/>
      <c r="C1977" s="12"/>
      <c r="D1977" s="12"/>
      <c r="E1977" s="12"/>
      <c r="F1977" s="12"/>
      <c r="G1977" s="12"/>
      <c r="H1977" s="12"/>
      <c r="I1977" s="12"/>
      <c r="J1977" s="13">
        <f>SUM(J1971:J1976)</f>
        <v>302777.58</v>
      </c>
      <c r="K1977" s="13">
        <f>SUM(K1971:K1976)</f>
        <v>586909.18000000005</v>
      </c>
      <c r="L1977" s="14">
        <f>SUM(L1971:L1976)</f>
        <v>-284131.60000000009</v>
      </c>
    </row>
    <row r="1979" spans="1:12" x14ac:dyDescent="0.25">
      <c r="A1979" s="15" t="s">
        <v>1792</v>
      </c>
      <c r="B1979" s="17">
        <v>45198</v>
      </c>
      <c r="C1979" s="18" t="s">
        <v>13</v>
      </c>
      <c r="D1979" s="18" t="s">
        <v>1793</v>
      </c>
      <c r="E1979" s="18"/>
      <c r="F1979" s="18" t="s">
        <v>37</v>
      </c>
      <c r="G1979" s="17">
        <v>45198</v>
      </c>
      <c r="H1979" s="18"/>
      <c r="I1979" s="18" t="s">
        <v>16</v>
      </c>
      <c r="J1979" s="19">
        <v>0</v>
      </c>
      <c r="K1979" s="19">
        <v>216</v>
      </c>
      <c r="L1979" s="23">
        <v>-216</v>
      </c>
    </row>
    <row r="1980" spans="1:12" x14ac:dyDescent="0.25">
      <c r="A1980" s="16" t="s">
        <v>1792</v>
      </c>
      <c r="B1980" s="20">
        <v>45260</v>
      </c>
      <c r="C1980" s="21" t="s">
        <v>18</v>
      </c>
      <c r="D1980" s="21" t="s">
        <v>1794</v>
      </c>
      <c r="E1980" s="21"/>
      <c r="F1980" s="21" t="s">
        <v>22</v>
      </c>
      <c r="G1980" s="20">
        <v>45290</v>
      </c>
      <c r="H1980" s="21"/>
      <c r="I1980" s="21"/>
      <c r="J1980" s="22">
        <v>372</v>
      </c>
      <c r="K1980" s="22">
        <v>0</v>
      </c>
      <c r="L1980" s="24">
        <v>372</v>
      </c>
    </row>
    <row r="1981" spans="1:12" x14ac:dyDescent="0.25">
      <c r="A1981" s="11" t="s">
        <v>1792</v>
      </c>
      <c r="B1981" s="12"/>
      <c r="C1981" s="12"/>
      <c r="D1981" s="12"/>
      <c r="E1981" s="12"/>
      <c r="F1981" s="12"/>
      <c r="G1981" s="12"/>
      <c r="H1981" s="12"/>
      <c r="I1981" s="12"/>
      <c r="J1981" s="13">
        <f>SUM(J1979:J1980)</f>
        <v>372</v>
      </c>
      <c r="K1981" s="13">
        <f>SUM(K1979:K1980)</f>
        <v>216</v>
      </c>
      <c r="L1981" s="14">
        <f>SUM(L1979:L1980)</f>
        <v>156</v>
      </c>
    </row>
    <row r="1983" spans="1:12" x14ac:dyDescent="0.25">
      <c r="A1983" s="15" t="s">
        <v>1795</v>
      </c>
      <c r="B1983" s="17">
        <v>45190</v>
      </c>
      <c r="C1983" s="18" t="s">
        <v>13</v>
      </c>
      <c r="D1983" s="18" t="s">
        <v>1796</v>
      </c>
      <c r="E1983" s="18"/>
      <c r="F1983" s="18" t="s">
        <v>35</v>
      </c>
      <c r="G1983" s="17">
        <v>45190</v>
      </c>
      <c r="H1983" s="18"/>
      <c r="I1983" s="18" t="s">
        <v>16</v>
      </c>
      <c r="J1983" s="19">
        <v>0</v>
      </c>
      <c r="K1983" s="19">
        <v>296.64</v>
      </c>
      <c r="L1983" s="23">
        <v>-296.64</v>
      </c>
    </row>
    <row r="1984" spans="1:12" x14ac:dyDescent="0.25">
      <c r="A1984" s="25" t="s">
        <v>1795</v>
      </c>
      <c r="B1984" s="4">
        <v>45203</v>
      </c>
      <c r="C1984" t="s">
        <v>13</v>
      </c>
      <c r="D1984" t="s">
        <v>1797</v>
      </c>
      <c r="F1984" t="s">
        <v>37</v>
      </c>
      <c r="G1984" s="4">
        <v>45203</v>
      </c>
      <c r="I1984" t="s">
        <v>16</v>
      </c>
      <c r="J1984" s="5">
        <v>0</v>
      </c>
      <c r="K1984" s="5">
        <v>190.15</v>
      </c>
      <c r="L1984" s="26">
        <v>-190.15</v>
      </c>
    </row>
    <row r="1985" spans="1:12" x14ac:dyDescent="0.25">
      <c r="A1985" s="25" t="s">
        <v>1795</v>
      </c>
      <c r="B1985" s="4">
        <v>45260</v>
      </c>
      <c r="C1985" t="s">
        <v>18</v>
      </c>
      <c r="D1985" t="s">
        <v>1798</v>
      </c>
      <c r="F1985" t="s">
        <v>22</v>
      </c>
      <c r="G1985" s="4">
        <v>45290</v>
      </c>
      <c r="J1985" s="5">
        <v>395.59</v>
      </c>
      <c r="K1985" s="5">
        <v>0</v>
      </c>
      <c r="L1985" s="26">
        <v>395.59</v>
      </c>
    </row>
    <row r="1986" spans="1:12" x14ac:dyDescent="0.25">
      <c r="A1986" s="16" t="s">
        <v>1795</v>
      </c>
      <c r="B1986" s="20">
        <v>45275</v>
      </c>
      <c r="C1986" s="21" t="s">
        <v>18</v>
      </c>
      <c r="D1986" s="21" t="s">
        <v>1799</v>
      </c>
      <c r="E1986" s="21"/>
      <c r="F1986" s="21" t="s">
        <v>25</v>
      </c>
      <c r="G1986" s="20">
        <v>45306</v>
      </c>
      <c r="H1986" s="21"/>
      <c r="I1986" s="21"/>
      <c r="J1986" s="22">
        <v>94.09</v>
      </c>
      <c r="K1986" s="22">
        <v>0</v>
      </c>
      <c r="L1986" s="24">
        <v>94.09</v>
      </c>
    </row>
    <row r="1987" spans="1:12" x14ac:dyDescent="0.25">
      <c r="A1987" s="11" t="s">
        <v>1795</v>
      </c>
      <c r="B1987" s="12"/>
      <c r="C1987" s="12"/>
      <c r="D1987" s="12"/>
      <c r="E1987" s="12"/>
      <c r="F1987" s="12"/>
      <c r="G1987" s="12"/>
      <c r="H1987" s="12"/>
      <c r="I1987" s="12"/>
      <c r="J1987" s="13">
        <f>SUM(J1983:J1986)</f>
        <v>489.67999999999995</v>
      </c>
      <c r="K1987" s="13">
        <f>SUM(K1983:K1986)</f>
        <v>486.78999999999996</v>
      </c>
      <c r="L1987" s="14">
        <f>SUM(L1983:L1986)</f>
        <v>2.8900000000000148</v>
      </c>
    </row>
    <row r="1989" spans="1:12" x14ac:dyDescent="0.25">
      <c r="A1989" s="15" t="s">
        <v>1800</v>
      </c>
      <c r="B1989" s="17">
        <v>45176</v>
      </c>
      <c r="C1989" s="18" t="s">
        <v>13</v>
      </c>
      <c r="D1989" s="18" t="s">
        <v>1801</v>
      </c>
      <c r="E1989" s="18"/>
      <c r="F1989" s="18" t="s">
        <v>1109</v>
      </c>
      <c r="G1989" s="17">
        <v>45176</v>
      </c>
      <c r="H1989" s="18"/>
      <c r="I1989" s="18" t="s">
        <v>16</v>
      </c>
      <c r="J1989" s="19">
        <v>0</v>
      </c>
      <c r="K1989" s="19">
        <v>-6.29</v>
      </c>
      <c r="L1989" s="23">
        <v>6.29</v>
      </c>
    </row>
    <row r="1990" spans="1:12" x14ac:dyDescent="0.25">
      <c r="A1990" s="25" t="s">
        <v>1800</v>
      </c>
      <c r="B1990" s="4">
        <v>45176</v>
      </c>
      <c r="C1990" t="s">
        <v>13</v>
      </c>
      <c r="D1990" t="s">
        <v>1802</v>
      </c>
      <c r="F1990" t="s">
        <v>60</v>
      </c>
      <c r="G1990" s="4">
        <v>45176</v>
      </c>
      <c r="I1990" t="s">
        <v>16</v>
      </c>
      <c r="J1990" s="5">
        <v>0</v>
      </c>
      <c r="K1990" s="5">
        <v>10275.120000000001</v>
      </c>
      <c r="L1990" s="26">
        <v>-10275.120000000001</v>
      </c>
    </row>
    <row r="1991" spans="1:12" x14ac:dyDescent="0.25">
      <c r="A1991" s="25" t="s">
        <v>1800</v>
      </c>
      <c r="B1991" s="4">
        <v>45176</v>
      </c>
      <c r="C1991" t="s">
        <v>13</v>
      </c>
      <c r="D1991" t="s">
        <v>1803</v>
      </c>
      <c r="F1991" t="s">
        <v>1009</v>
      </c>
      <c r="G1991" s="4">
        <v>45176</v>
      </c>
      <c r="I1991" t="s">
        <v>16</v>
      </c>
      <c r="J1991" s="5">
        <v>0</v>
      </c>
      <c r="K1991" s="5">
        <v>-26.39</v>
      </c>
      <c r="L1991" s="26">
        <v>26.39</v>
      </c>
    </row>
    <row r="1992" spans="1:12" x14ac:dyDescent="0.25">
      <c r="A1992" s="25" t="s">
        <v>1800</v>
      </c>
      <c r="B1992" s="4">
        <v>45190</v>
      </c>
      <c r="C1992" t="s">
        <v>18</v>
      </c>
      <c r="D1992" t="s">
        <v>1804</v>
      </c>
      <c r="F1992" t="s">
        <v>1805</v>
      </c>
      <c r="G1992" s="4">
        <v>45220</v>
      </c>
      <c r="J1992" s="5">
        <v>-36</v>
      </c>
      <c r="K1992" s="5">
        <v>0</v>
      </c>
      <c r="L1992" s="26">
        <v>-36</v>
      </c>
    </row>
    <row r="1993" spans="1:12" x14ac:dyDescent="0.25">
      <c r="A1993" s="25" t="s">
        <v>1800</v>
      </c>
      <c r="B1993" s="4">
        <v>45260</v>
      </c>
      <c r="C1993" t="s">
        <v>18</v>
      </c>
      <c r="D1993" t="s">
        <v>1806</v>
      </c>
      <c r="F1993" t="s">
        <v>22</v>
      </c>
      <c r="G1993" s="4">
        <v>45290</v>
      </c>
      <c r="J1993" s="5">
        <v>5398.79</v>
      </c>
      <c r="K1993" s="5">
        <v>0</v>
      </c>
      <c r="L1993" s="26">
        <v>5398.79</v>
      </c>
    </row>
    <row r="1994" spans="1:12" x14ac:dyDescent="0.25">
      <c r="A1994" s="25" t="s">
        <v>1800</v>
      </c>
      <c r="B1994" s="4">
        <v>45271</v>
      </c>
      <c r="C1994" t="s">
        <v>18</v>
      </c>
      <c r="D1994" t="s">
        <v>1807</v>
      </c>
      <c r="F1994" t="s">
        <v>417</v>
      </c>
      <c r="G1994" s="4">
        <v>45302</v>
      </c>
      <c r="J1994" s="5">
        <v>-28.98</v>
      </c>
      <c r="K1994" s="5">
        <v>0</v>
      </c>
      <c r="L1994" s="26">
        <v>-28.98</v>
      </c>
    </row>
    <row r="1995" spans="1:12" x14ac:dyDescent="0.25">
      <c r="A1995" s="25" t="s">
        <v>1800</v>
      </c>
      <c r="B1995" s="4">
        <v>45274</v>
      </c>
      <c r="C1995" t="s">
        <v>13</v>
      </c>
      <c r="D1995" t="s">
        <v>1808</v>
      </c>
      <c r="F1995" t="s">
        <v>37</v>
      </c>
      <c r="G1995" s="4">
        <v>45274</v>
      </c>
      <c r="I1995" t="s">
        <v>16</v>
      </c>
      <c r="J1995" s="5">
        <v>0</v>
      </c>
      <c r="K1995" s="5">
        <v>7431.14</v>
      </c>
      <c r="L1995" s="26">
        <v>-7431.14</v>
      </c>
    </row>
    <row r="1996" spans="1:12" x14ac:dyDescent="0.25">
      <c r="A1996" s="16" t="s">
        <v>1800</v>
      </c>
      <c r="B1996" s="20">
        <v>45275</v>
      </c>
      <c r="C1996" s="21" t="s">
        <v>18</v>
      </c>
      <c r="D1996" s="21" t="s">
        <v>1809</v>
      </c>
      <c r="E1996" s="21"/>
      <c r="F1996" s="21" t="s">
        <v>25</v>
      </c>
      <c r="G1996" s="20">
        <v>45306</v>
      </c>
      <c r="H1996" s="21"/>
      <c r="I1996" s="21"/>
      <c r="J1996" s="22">
        <v>36</v>
      </c>
      <c r="K1996" s="22">
        <v>0</v>
      </c>
      <c r="L1996" s="24">
        <v>36</v>
      </c>
    </row>
    <row r="1997" spans="1:12" x14ac:dyDescent="0.25">
      <c r="A1997" s="11" t="s">
        <v>1800</v>
      </c>
      <c r="B1997" s="12"/>
      <c r="C1997" s="12"/>
      <c r="D1997" s="12"/>
      <c r="E1997" s="12"/>
      <c r="F1997" s="12"/>
      <c r="G1997" s="12"/>
      <c r="H1997" s="12"/>
      <c r="I1997" s="12"/>
      <c r="J1997" s="13">
        <f>SUM(J1989:J1996)</f>
        <v>5369.81</v>
      </c>
      <c r="K1997" s="13">
        <f>SUM(K1989:K1996)</f>
        <v>17673.580000000002</v>
      </c>
      <c r="L1997" s="14">
        <f>SUM(L1989:L1996)</f>
        <v>-12303.77</v>
      </c>
    </row>
    <row r="1999" spans="1:12" x14ac:dyDescent="0.25">
      <c r="A1999" s="6" t="s">
        <v>1810</v>
      </c>
      <c r="B1999" s="7">
        <v>45201</v>
      </c>
      <c r="C1999" s="8" t="s">
        <v>13</v>
      </c>
      <c r="D1999" s="8" t="s">
        <v>1811</v>
      </c>
      <c r="E1999" s="8"/>
      <c r="F1999" s="8" t="s">
        <v>37</v>
      </c>
      <c r="G1999" s="7">
        <v>45201</v>
      </c>
      <c r="H1999" s="8"/>
      <c r="I1999" s="8" t="s">
        <v>16</v>
      </c>
      <c r="J1999" s="9">
        <v>0</v>
      </c>
      <c r="K1999" s="9">
        <v>384</v>
      </c>
      <c r="L1999" s="10">
        <v>-384</v>
      </c>
    </row>
    <row r="2000" spans="1:12" x14ac:dyDescent="0.25">
      <c r="A2000" s="11" t="s">
        <v>1810</v>
      </c>
      <c r="B2000" s="12"/>
      <c r="C2000" s="12"/>
      <c r="D2000" s="12"/>
      <c r="E2000" s="12"/>
      <c r="F2000" s="12"/>
      <c r="G2000" s="12"/>
      <c r="H2000" s="12"/>
      <c r="I2000" s="12"/>
      <c r="J2000" s="13">
        <f>SUM(J1999:J1999)</f>
        <v>0</v>
      </c>
      <c r="K2000" s="13">
        <f>SUM(K1999:K1999)</f>
        <v>384</v>
      </c>
      <c r="L2000" s="14">
        <f>SUM(L1999:L1999)</f>
        <v>-384</v>
      </c>
    </row>
    <row r="2002" spans="1:12" x14ac:dyDescent="0.25">
      <c r="A2002" s="15" t="s">
        <v>1812</v>
      </c>
      <c r="B2002" s="17">
        <v>45182</v>
      </c>
      <c r="C2002" s="18" t="s">
        <v>13</v>
      </c>
      <c r="D2002" s="18" t="s">
        <v>1813</v>
      </c>
      <c r="E2002" s="18"/>
      <c r="F2002" s="18" t="s">
        <v>35</v>
      </c>
      <c r="G2002" s="17">
        <v>45182</v>
      </c>
      <c r="H2002" s="18"/>
      <c r="I2002" s="18" t="s">
        <v>16</v>
      </c>
      <c r="J2002" s="19">
        <v>0</v>
      </c>
      <c r="K2002" s="19">
        <v>896.26</v>
      </c>
      <c r="L2002" s="23">
        <v>-896.26</v>
      </c>
    </row>
    <row r="2003" spans="1:12" x14ac:dyDescent="0.25">
      <c r="A2003" s="25" t="s">
        <v>1812</v>
      </c>
      <c r="B2003" s="4">
        <v>45198</v>
      </c>
      <c r="C2003" t="s">
        <v>13</v>
      </c>
      <c r="D2003" t="s">
        <v>1814</v>
      </c>
      <c r="F2003" t="s">
        <v>37</v>
      </c>
      <c r="G2003" s="4">
        <v>45198</v>
      </c>
      <c r="I2003" t="s">
        <v>16</v>
      </c>
      <c r="J2003" s="5">
        <v>0</v>
      </c>
      <c r="K2003" s="5">
        <v>1860.96</v>
      </c>
      <c r="L2003" s="26">
        <v>-1860.96</v>
      </c>
    </row>
    <row r="2004" spans="1:12" x14ac:dyDescent="0.25">
      <c r="A2004" s="25" t="s">
        <v>1812</v>
      </c>
      <c r="B2004" s="4">
        <v>45260</v>
      </c>
      <c r="C2004" t="s">
        <v>18</v>
      </c>
      <c r="D2004" t="s">
        <v>1815</v>
      </c>
      <c r="F2004" t="s">
        <v>22</v>
      </c>
      <c r="G2004" s="4">
        <v>45290</v>
      </c>
      <c r="J2004" s="5">
        <v>218.04</v>
      </c>
      <c r="K2004" s="5">
        <v>0</v>
      </c>
      <c r="L2004" s="26">
        <v>218.04</v>
      </c>
    </row>
    <row r="2005" spans="1:12" x14ac:dyDescent="0.25">
      <c r="A2005" s="16" t="s">
        <v>1812</v>
      </c>
      <c r="B2005" s="20">
        <v>45275</v>
      </c>
      <c r="C2005" s="21" t="s">
        <v>18</v>
      </c>
      <c r="D2005" s="21" t="s">
        <v>1816</v>
      </c>
      <c r="E2005" s="21"/>
      <c r="F2005" s="21" t="s">
        <v>25</v>
      </c>
      <c r="G2005" s="20">
        <v>45306</v>
      </c>
      <c r="H2005" s="21"/>
      <c r="I2005" s="21"/>
      <c r="J2005" s="22">
        <v>140.5</v>
      </c>
      <c r="K2005" s="22">
        <v>0</v>
      </c>
      <c r="L2005" s="24">
        <v>140.5</v>
      </c>
    </row>
    <row r="2006" spans="1:12" x14ac:dyDescent="0.25">
      <c r="A2006" s="11" t="s">
        <v>1812</v>
      </c>
      <c r="B2006" s="12"/>
      <c r="C2006" s="12"/>
      <c r="D2006" s="12"/>
      <c r="E2006" s="12"/>
      <c r="F2006" s="12"/>
      <c r="G2006" s="12"/>
      <c r="H2006" s="12"/>
      <c r="I2006" s="12"/>
      <c r="J2006" s="13">
        <f>SUM(J2002:J2005)</f>
        <v>358.53999999999996</v>
      </c>
      <c r="K2006" s="13">
        <f>SUM(K2002:K2005)</f>
        <v>2757.2200000000003</v>
      </c>
      <c r="L2006" s="14">
        <f>SUM(L2002:L2005)</f>
        <v>-2398.6800000000003</v>
      </c>
    </row>
    <row r="2008" spans="1:12" x14ac:dyDescent="0.25">
      <c r="A2008" s="6" t="s">
        <v>1817</v>
      </c>
      <c r="B2008" s="7">
        <v>45260</v>
      </c>
      <c r="C2008" s="8" t="s">
        <v>18</v>
      </c>
      <c r="D2008" s="8" t="s">
        <v>1818</v>
      </c>
      <c r="E2008" s="8"/>
      <c r="F2008" s="8" t="s">
        <v>22</v>
      </c>
      <c r="G2008" s="7">
        <v>45290</v>
      </c>
      <c r="H2008" s="8"/>
      <c r="I2008" s="8"/>
      <c r="J2008" s="9">
        <v>156</v>
      </c>
      <c r="K2008" s="9">
        <v>0</v>
      </c>
      <c r="L2008" s="10">
        <v>156</v>
      </c>
    </row>
    <row r="2009" spans="1:12" x14ac:dyDescent="0.25">
      <c r="A2009" s="11" t="s">
        <v>1817</v>
      </c>
      <c r="B2009" s="12"/>
      <c r="C2009" s="12"/>
      <c r="D2009" s="12"/>
      <c r="E2009" s="12"/>
      <c r="F2009" s="12"/>
      <c r="G2009" s="12"/>
      <c r="H2009" s="12"/>
      <c r="I2009" s="12"/>
      <c r="J2009" s="13">
        <f>SUM(J2008:J2008)</f>
        <v>156</v>
      </c>
      <c r="K2009" s="13">
        <f>SUM(K2008:K2008)</f>
        <v>0</v>
      </c>
      <c r="L2009" s="14">
        <f>SUM(L2008:L2008)</f>
        <v>156</v>
      </c>
    </row>
    <row r="2011" spans="1:12" x14ac:dyDescent="0.25">
      <c r="A2011" s="6" t="s">
        <v>1819</v>
      </c>
      <c r="B2011" s="7">
        <v>45170</v>
      </c>
      <c r="C2011" s="8" t="s">
        <v>13</v>
      </c>
      <c r="D2011" s="8" t="s">
        <v>1820</v>
      </c>
      <c r="E2011" s="8"/>
      <c r="F2011" s="8" t="s">
        <v>1821</v>
      </c>
      <c r="G2011" s="7">
        <v>45170</v>
      </c>
      <c r="H2011" s="8"/>
      <c r="I2011" s="8" t="s">
        <v>16</v>
      </c>
      <c r="J2011" s="9">
        <v>0</v>
      </c>
      <c r="K2011" s="9">
        <v>228</v>
      </c>
      <c r="L2011" s="10">
        <v>-228</v>
      </c>
    </row>
    <row r="2012" spans="1:12" x14ac:dyDescent="0.25">
      <c r="A2012" s="11" t="s">
        <v>1819</v>
      </c>
      <c r="B2012" s="12"/>
      <c r="C2012" s="12"/>
      <c r="D2012" s="12"/>
      <c r="E2012" s="12"/>
      <c r="F2012" s="12"/>
      <c r="G2012" s="12"/>
      <c r="H2012" s="12"/>
      <c r="I2012" s="12"/>
      <c r="J2012" s="13">
        <f>SUM(J2011:J2011)</f>
        <v>0</v>
      </c>
      <c r="K2012" s="13">
        <f>SUM(K2011:K2011)</f>
        <v>228</v>
      </c>
      <c r="L2012" s="14">
        <f>SUM(L2011:L2011)</f>
        <v>-228</v>
      </c>
    </row>
    <row r="2014" spans="1:12" x14ac:dyDescent="0.25">
      <c r="A2014" s="6" t="s">
        <v>1822</v>
      </c>
      <c r="B2014" s="7">
        <v>45176</v>
      </c>
      <c r="C2014" s="8" t="s">
        <v>13</v>
      </c>
      <c r="D2014" s="8" t="s">
        <v>1823</v>
      </c>
      <c r="E2014" s="8"/>
      <c r="F2014" s="8" t="s">
        <v>60</v>
      </c>
      <c r="G2014" s="7">
        <v>45176</v>
      </c>
      <c r="H2014" s="8"/>
      <c r="I2014" s="8" t="s">
        <v>16</v>
      </c>
      <c r="J2014" s="9">
        <v>0</v>
      </c>
      <c r="K2014" s="9">
        <v>156</v>
      </c>
      <c r="L2014" s="10">
        <v>-156</v>
      </c>
    </row>
    <row r="2015" spans="1:12" x14ac:dyDescent="0.25">
      <c r="A2015" s="11" t="s">
        <v>1822</v>
      </c>
      <c r="B2015" s="12"/>
      <c r="C2015" s="12"/>
      <c r="D2015" s="12"/>
      <c r="E2015" s="12"/>
      <c r="F2015" s="12"/>
      <c r="G2015" s="12"/>
      <c r="H2015" s="12"/>
      <c r="I2015" s="12"/>
      <c r="J2015" s="13">
        <f>SUM(J2014:J2014)</f>
        <v>0</v>
      </c>
      <c r="K2015" s="13">
        <f>SUM(K2014:K2014)</f>
        <v>156</v>
      </c>
      <c r="L2015" s="14">
        <f>SUM(L2014:L2014)</f>
        <v>-156</v>
      </c>
    </row>
    <row r="2017" spans="1:12" x14ac:dyDescent="0.25">
      <c r="A2017" s="15" t="s">
        <v>1824</v>
      </c>
      <c r="B2017" s="17">
        <v>45170</v>
      </c>
      <c r="C2017" s="18" t="s">
        <v>13</v>
      </c>
      <c r="D2017" s="18" t="s">
        <v>1825</v>
      </c>
      <c r="E2017" s="18"/>
      <c r="F2017" s="18" t="s">
        <v>15</v>
      </c>
      <c r="G2017" s="17">
        <v>45170</v>
      </c>
      <c r="H2017" s="18"/>
      <c r="I2017" s="18" t="s">
        <v>16</v>
      </c>
      <c r="J2017" s="19">
        <v>0</v>
      </c>
      <c r="K2017" s="19">
        <v>115.9</v>
      </c>
      <c r="L2017" s="23">
        <v>-115.9</v>
      </c>
    </row>
    <row r="2018" spans="1:12" x14ac:dyDescent="0.25">
      <c r="A2018" s="25" t="s">
        <v>1824</v>
      </c>
      <c r="B2018" s="4">
        <v>45170</v>
      </c>
      <c r="C2018" t="s">
        <v>13</v>
      </c>
      <c r="D2018" t="s">
        <v>1826</v>
      </c>
      <c r="F2018" t="s">
        <v>178</v>
      </c>
      <c r="G2018" s="4">
        <v>45170</v>
      </c>
      <c r="I2018" t="s">
        <v>16</v>
      </c>
      <c r="J2018" s="5">
        <v>0</v>
      </c>
      <c r="K2018" s="5">
        <v>10146.84</v>
      </c>
      <c r="L2018" s="26">
        <v>-10146.84</v>
      </c>
    </row>
    <row r="2019" spans="1:12" x14ac:dyDescent="0.25">
      <c r="A2019" s="25" t="s">
        <v>1824</v>
      </c>
      <c r="B2019" s="4">
        <v>45199</v>
      </c>
      <c r="C2019" t="s">
        <v>18</v>
      </c>
      <c r="D2019" t="s">
        <v>1827</v>
      </c>
      <c r="F2019" t="s">
        <v>438</v>
      </c>
      <c r="G2019" s="4">
        <v>45229</v>
      </c>
      <c r="J2019" s="5">
        <v>8060.41</v>
      </c>
      <c r="K2019" s="5">
        <v>0</v>
      </c>
      <c r="L2019" s="26">
        <v>8060.41</v>
      </c>
    </row>
    <row r="2020" spans="1:12" x14ac:dyDescent="0.25">
      <c r="A2020" s="25" t="s">
        <v>1824</v>
      </c>
      <c r="B2020" s="4">
        <v>45201</v>
      </c>
      <c r="C2020" t="s">
        <v>13</v>
      </c>
      <c r="D2020" t="s">
        <v>1828</v>
      </c>
      <c r="F2020" t="s">
        <v>15</v>
      </c>
      <c r="G2020" s="4">
        <v>45201</v>
      </c>
      <c r="I2020" t="s">
        <v>16</v>
      </c>
      <c r="J2020" s="5">
        <v>0</v>
      </c>
      <c r="K2020" s="5">
        <v>8691.0499999999993</v>
      </c>
      <c r="L2020" s="26">
        <v>-8691.0499999999993</v>
      </c>
    </row>
    <row r="2021" spans="1:12" x14ac:dyDescent="0.25">
      <c r="A2021" s="25" t="s">
        <v>1824</v>
      </c>
      <c r="B2021" s="4">
        <v>45209</v>
      </c>
      <c r="C2021" t="s">
        <v>13</v>
      </c>
      <c r="D2021" t="s">
        <v>1829</v>
      </c>
      <c r="F2021" t="s">
        <v>37</v>
      </c>
      <c r="G2021" s="4">
        <v>45209</v>
      </c>
      <c r="I2021" t="s">
        <v>16</v>
      </c>
      <c r="J2021" s="5">
        <v>0</v>
      </c>
      <c r="K2021" s="5">
        <v>6115.6</v>
      </c>
      <c r="L2021" s="26">
        <v>-6115.6</v>
      </c>
    </row>
    <row r="2022" spans="1:12" x14ac:dyDescent="0.25">
      <c r="A2022" s="25" t="s">
        <v>1824</v>
      </c>
      <c r="B2022" s="4">
        <v>45230</v>
      </c>
      <c r="C2022" t="s">
        <v>18</v>
      </c>
      <c r="D2022" t="s">
        <v>1830</v>
      </c>
      <c r="F2022" t="s">
        <v>20</v>
      </c>
      <c r="G2022" s="4">
        <v>45260</v>
      </c>
      <c r="J2022" s="5">
        <v>6748.13</v>
      </c>
      <c r="K2022" s="5">
        <v>0</v>
      </c>
      <c r="L2022" s="26">
        <v>6748.13</v>
      </c>
    </row>
    <row r="2023" spans="1:12" x14ac:dyDescent="0.25">
      <c r="A2023" s="16" t="s">
        <v>1824</v>
      </c>
      <c r="B2023" s="20">
        <v>45260</v>
      </c>
      <c r="C2023" s="21" t="s">
        <v>18</v>
      </c>
      <c r="D2023" s="21" t="s">
        <v>1831</v>
      </c>
      <c r="E2023" s="21"/>
      <c r="F2023" s="21" t="s">
        <v>22</v>
      </c>
      <c r="G2023" s="20">
        <v>45290</v>
      </c>
      <c r="H2023" s="21"/>
      <c r="I2023" s="21"/>
      <c r="J2023" s="22">
        <v>3804.94</v>
      </c>
      <c r="K2023" s="22">
        <v>0</v>
      </c>
      <c r="L2023" s="24">
        <v>3804.94</v>
      </c>
    </row>
    <row r="2024" spans="1:12" x14ac:dyDescent="0.25">
      <c r="A2024" s="11" t="s">
        <v>1824</v>
      </c>
      <c r="B2024" s="12"/>
      <c r="C2024" s="12"/>
      <c r="D2024" s="12"/>
      <c r="E2024" s="12"/>
      <c r="F2024" s="12"/>
      <c r="G2024" s="12"/>
      <c r="H2024" s="12"/>
      <c r="I2024" s="12"/>
      <c r="J2024" s="13">
        <f>SUM(J2017:J2023)</f>
        <v>18613.48</v>
      </c>
      <c r="K2024" s="13">
        <f>SUM(K2017:K2023)</f>
        <v>25069.39</v>
      </c>
      <c r="L2024" s="14">
        <f>SUM(L2017:L2023)</f>
        <v>-6455.909999999998</v>
      </c>
    </row>
    <row r="2026" spans="1:12" x14ac:dyDescent="0.25">
      <c r="A2026" s="6" t="s">
        <v>1832</v>
      </c>
      <c r="B2026" s="7">
        <v>45198</v>
      </c>
      <c r="C2026" s="8" t="s">
        <v>13</v>
      </c>
      <c r="D2026" s="8" t="s">
        <v>1833</v>
      </c>
      <c r="E2026" s="8"/>
      <c r="F2026" s="8" t="s">
        <v>37</v>
      </c>
      <c r="G2026" s="7">
        <v>45198</v>
      </c>
      <c r="H2026" s="8"/>
      <c r="I2026" s="8" t="s">
        <v>16</v>
      </c>
      <c r="J2026" s="9">
        <v>0</v>
      </c>
      <c r="K2026" s="9">
        <v>204</v>
      </c>
      <c r="L2026" s="10">
        <v>-204</v>
      </c>
    </row>
    <row r="2027" spans="1:12" x14ac:dyDescent="0.25">
      <c r="A2027" s="11" t="s">
        <v>1832</v>
      </c>
      <c r="B2027" s="12"/>
      <c r="C2027" s="12"/>
      <c r="D2027" s="12"/>
      <c r="E2027" s="12"/>
      <c r="F2027" s="12"/>
      <c r="G2027" s="12"/>
      <c r="H2027" s="12"/>
      <c r="I2027" s="12"/>
      <c r="J2027" s="13">
        <f>SUM(J2026:J2026)</f>
        <v>0</v>
      </c>
      <c r="K2027" s="13">
        <f>SUM(K2026:K2026)</f>
        <v>204</v>
      </c>
      <c r="L2027" s="14">
        <f>SUM(L2026:L2026)</f>
        <v>-204</v>
      </c>
    </row>
    <row r="2029" spans="1:12" x14ac:dyDescent="0.25">
      <c r="A2029" s="15" t="s">
        <v>1834</v>
      </c>
      <c r="B2029" s="17">
        <v>45184</v>
      </c>
      <c r="C2029" s="18" t="s">
        <v>13</v>
      </c>
      <c r="D2029" s="18" t="s">
        <v>1835</v>
      </c>
      <c r="E2029" s="18"/>
      <c r="F2029" s="18" t="s">
        <v>35</v>
      </c>
      <c r="G2029" s="17">
        <v>45184</v>
      </c>
      <c r="H2029" s="18"/>
      <c r="I2029" s="18" t="s">
        <v>16</v>
      </c>
      <c r="J2029" s="19">
        <v>0</v>
      </c>
      <c r="K2029" s="19">
        <v>234</v>
      </c>
      <c r="L2029" s="23">
        <v>-234</v>
      </c>
    </row>
    <row r="2030" spans="1:12" x14ac:dyDescent="0.25">
      <c r="A2030" s="25" t="s">
        <v>1834</v>
      </c>
      <c r="B2030" s="4">
        <v>45198</v>
      </c>
      <c r="C2030" t="s">
        <v>13</v>
      </c>
      <c r="D2030" t="s">
        <v>1836</v>
      </c>
      <c r="F2030" t="s">
        <v>15</v>
      </c>
      <c r="G2030" s="4">
        <v>45198</v>
      </c>
      <c r="I2030" t="s">
        <v>16</v>
      </c>
      <c r="J2030" s="5">
        <v>0</v>
      </c>
      <c r="K2030" s="5">
        <v>226.2</v>
      </c>
      <c r="L2030" s="26">
        <v>-226.2</v>
      </c>
    </row>
    <row r="2031" spans="1:12" x14ac:dyDescent="0.25">
      <c r="A2031" s="16" t="s">
        <v>1834</v>
      </c>
      <c r="B2031" s="20">
        <v>45275</v>
      </c>
      <c r="C2031" s="21" t="s">
        <v>18</v>
      </c>
      <c r="D2031" s="21" t="s">
        <v>1837</v>
      </c>
      <c r="E2031" s="21"/>
      <c r="F2031" s="21" t="s">
        <v>25</v>
      </c>
      <c r="G2031" s="20">
        <v>45306</v>
      </c>
      <c r="H2031" s="21"/>
      <c r="I2031" s="21"/>
      <c r="J2031" s="22">
        <v>192</v>
      </c>
      <c r="K2031" s="22">
        <v>0</v>
      </c>
      <c r="L2031" s="24">
        <v>192</v>
      </c>
    </row>
    <row r="2032" spans="1:12" x14ac:dyDescent="0.25">
      <c r="A2032" s="11" t="s">
        <v>1834</v>
      </c>
      <c r="B2032" s="12"/>
      <c r="C2032" s="12"/>
      <c r="D2032" s="12"/>
      <c r="E2032" s="12"/>
      <c r="F2032" s="12"/>
      <c r="G2032" s="12"/>
      <c r="H2032" s="12"/>
      <c r="I2032" s="12"/>
      <c r="J2032" s="13">
        <f>SUM(J2029:J2031)</f>
        <v>192</v>
      </c>
      <c r="K2032" s="13">
        <f>SUM(K2029:K2031)</f>
        <v>460.2</v>
      </c>
      <c r="L2032" s="14">
        <f>SUM(L2029:L2031)</f>
        <v>-268.2</v>
      </c>
    </row>
    <row r="2034" spans="1:12" x14ac:dyDescent="0.25">
      <c r="A2034" s="15" t="s">
        <v>1838</v>
      </c>
      <c r="B2034" s="17">
        <v>45184</v>
      </c>
      <c r="C2034" s="18" t="s">
        <v>13</v>
      </c>
      <c r="D2034" s="18" t="s">
        <v>1839</v>
      </c>
      <c r="E2034" s="18"/>
      <c r="F2034" s="18" t="s">
        <v>35</v>
      </c>
      <c r="G2034" s="17">
        <v>45184</v>
      </c>
      <c r="H2034" s="18"/>
      <c r="I2034" s="18" t="s">
        <v>16</v>
      </c>
      <c r="J2034" s="19">
        <v>0</v>
      </c>
      <c r="K2034" s="19">
        <v>324</v>
      </c>
      <c r="L2034" s="23">
        <v>-324</v>
      </c>
    </row>
    <row r="2035" spans="1:12" x14ac:dyDescent="0.25">
      <c r="A2035" s="25" t="s">
        <v>1838</v>
      </c>
      <c r="B2035" s="4">
        <v>45198</v>
      </c>
      <c r="C2035" t="s">
        <v>13</v>
      </c>
      <c r="D2035" t="s">
        <v>1840</v>
      </c>
      <c r="F2035" t="s">
        <v>37</v>
      </c>
      <c r="G2035" s="4">
        <v>45198</v>
      </c>
      <c r="I2035" t="s">
        <v>16</v>
      </c>
      <c r="J2035" s="5">
        <v>0</v>
      </c>
      <c r="K2035" s="5">
        <v>108</v>
      </c>
      <c r="L2035" s="26">
        <v>-108</v>
      </c>
    </row>
    <row r="2036" spans="1:12" x14ac:dyDescent="0.25">
      <c r="A2036" s="25" t="s">
        <v>1838</v>
      </c>
      <c r="B2036" s="4">
        <v>45216</v>
      </c>
      <c r="C2036" t="s">
        <v>13</v>
      </c>
      <c r="D2036" t="s">
        <v>1841</v>
      </c>
      <c r="F2036" t="s">
        <v>774</v>
      </c>
      <c r="G2036" s="4">
        <v>45216</v>
      </c>
      <c r="I2036" t="s">
        <v>16</v>
      </c>
      <c r="J2036" s="5">
        <v>0</v>
      </c>
      <c r="K2036" s="5">
        <v>180</v>
      </c>
      <c r="L2036" s="26">
        <v>-180</v>
      </c>
    </row>
    <row r="2037" spans="1:12" x14ac:dyDescent="0.25">
      <c r="A2037" s="16" t="s">
        <v>1838</v>
      </c>
      <c r="B2037" s="20">
        <v>45275</v>
      </c>
      <c r="C2037" s="21" t="s">
        <v>18</v>
      </c>
      <c r="D2037" s="21" t="s">
        <v>1842</v>
      </c>
      <c r="E2037" s="21"/>
      <c r="F2037" s="21" t="s">
        <v>25</v>
      </c>
      <c r="G2037" s="20">
        <v>45306</v>
      </c>
      <c r="H2037" s="21"/>
      <c r="I2037" s="21"/>
      <c r="J2037" s="22">
        <v>160.80000000000001</v>
      </c>
      <c r="K2037" s="22">
        <v>0</v>
      </c>
      <c r="L2037" s="24">
        <v>160.80000000000001</v>
      </c>
    </row>
    <row r="2038" spans="1:12" x14ac:dyDescent="0.25">
      <c r="A2038" s="11" t="s">
        <v>1838</v>
      </c>
      <c r="B2038" s="12"/>
      <c r="C2038" s="12"/>
      <c r="D2038" s="12"/>
      <c r="E2038" s="12"/>
      <c r="F2038" s="12"/>
      <c r="G2038" s="12"/>
      <c r="H2038" s="12"/>
      <c r="I2038" s="12"/>
      <c r="J2038" s="13">
        <f>SUM(J2034:J2037)</f>
        <v>160.80000000000001</v>
      </c>
      <c r="K2038" s="13">
        <f>SUM(K2034:K2037)</f>
        <v>612</v>
      </c>
      <c r="L2038" s="14">
        <f>SUM(L2034:L2037)</f>
        <v>-451.2</v>
      </c>
    </row>
    <row r="2040" spans="1:12" x14ac:dyDescent="0.25">
      <c r="A2040" s="6" t="s">
        <v>1843</v>
      </c>
      <c r="B2040" s="7">
        <v>45170</v>
      </c>
      <c r="C2040" s="8" t="s">
        <v>13</v>
      </c>
      <c r="D2040" s="8" t="s">
        <v>1844</v>
      </c>
      <c r="E2040" s="8"/>
      <c r="F2040" s="8" t="s">
        <v>15</v>
      </c>
      <c r="G2040" s="7">
        <v>45170</v>
      </c>
      <c r="H2040" s="8"/>
      <c r="I2040" s="8" t="s">
        <v>16</v>
      </c>
      <c r="J2040" s="9">
        <v>0</v>
      </c>
      <c r="K2040" s="9">
        <v>174</v>
      </c>
      <c r="L2040" s="10">
        <v>-174</v>
      </c>
    </row>
    <row r="2041" spans="1:12" x14ac:dyDescent="0.25">
      <c r="A2041" s="11" t="s">
        <v>1843</v>
      </c>
      <c r="B2041" s="12"/>
      <c r="C2041" s="12"/>
      <c r="D2041" s="12"/>
      <c r="E2041" s="12"/>
      <c r="F2041" s="12"/>
      <c r="G2041" s="12"/>
      <c r="H2041" s="12"/>
      <c r="I2041" s="12"/>
      <c r="J2041" s="13">
        <f>SUM(J2040:J2040)</f>
        <v>0</v>
      </c>
      <c r="K2041" s="13">
        <f>SUM(K2040:K2040)</f>
        <v>174</v>
      </c>
      <c r="L2041" s="14">
        <f>SUM(L2040:L2040)</f>
        <v>-174</v>
      </c>
    </row>
    <row r="2043" spans="1:12" x14ac:dyDescent="0.25">
      <c r="A2043" s="15" t="s">
        <v>1845</v>
      </c>
      <c r="B2043" s="17">
        <v>45175</v>
      </c>
      <c r="C2043" s="18" t="s">
        <v>13</v>
      </c>
      <c r="D2043" s="18" t="s">
        <v>1846</v>
      </c>
      <c r="E2043" s="18"/>
      <c r="F2043" s="18" t="s">
        <v>15</v>
      </c>
      <c r="G2043" s="17">
        <v>45175</v>
      </c>
      <c r="H2043" s="18"/>
      <c r="I2043" s="18" t="s">
        <v>16</v>
      </c>
      <c r="J2043" s="19">
        <v>0</v>
      </c>
      <c r="K2043" s="19">
        <v>564</v>
      </c>
      <c r="L2043" s="23">
        <v>-564</v>
      </c>
    </row>
    <row r="2044" spans="1:12" x14ac:dyDescent="0.25">
      <c r="A2044" s="16" t="s">
        <v>1845</v>
      </c>
      <c r="B2044" s="20">
        <v>45175</v>
      </c>
      <c r="C2044" s="21" t="s">
        <v>13</v>
      </c>
      <c r="D2044" s="21" t="s">
        <v>1847</v>
      </c>
      <c r="E2044" s="21"/>
      <c r="F2044" s="21" t="s">
        <v>41</v>
      </c>
      <c r="G2044" s="20">
        <v>45175</v>
      </c>
      <c r="H2044" s="21"/>
      <c r="I2044" s="21" t="s">
        <v>16</v>
      </c>
      <c r="J2044" s="22">
        <v>0</v>
      </c>
      <c r="K2044" s="22">
        <v>612</v>
      </c>
      <c r="L2044" s="24">
        <v>-612</v>
      </c>
    </row>
    <row r="2045" spans="1:12" x14ac:dyDescent="0.25">
      <c r="A2045" s="11" t="s">
        <v>1845</v>
      </c>
      <c r="B2045" s="12"/>
      <c r="C2045" s="12"/>
      <c r="D2045" s="12"/>
      <c r="E2045" s="12"/>
      <c r="F2045" s="12"/>
      <c r="G2045" s="12"/>
      <c r="H2045" s="12"/>
      <c r="I2045" s="12"/>
      <c r="J2045" s="13">
        <f>SUM(J2043:J2044)</f>
        <v>0</v>
      </c>
      <c r="K2045" s="13">
        <f>SUM(K2043:K2044)</f>
        <v>1176</v>
      </c>
      <c r="L2045" s="14">
        <f>SUM(L2043:L2044)</f>
        <v>-1176</v>
      </c>
    </row>
    <row r="2047" spans="1:12" x14ac:dyDescent="0.25">
      <c r="A2047" s="15" t="s">
        <v>1848</v>
      </c>
      <c r="B2047" s="17">
        <v>45189</v>
      </c>
      <c r="C2047" s="18" t="s">
        <v>13</v>
      </c>
      <c r="D2047" s="18" t="s">
        <v>1849</v>
      </c>
      <c r="E2047" s="18"/>
      <c r="F2047" s="18" t="s">
        <v>15</v>
      </c>
      <c r="G2047" s="17">
        <v>45189</v>
      </c>
      <c r="H2047" s="18"/>
      <c r="I2047" s="18" t="s">
        <v>16</v>
      </c>
      <c r="J2047" s="19">
        <v>0</v>
      </c>
      <c r="K2047" s="19">
        <v>900</v>
      </c>
      <c r="L2047" s="23">
        <v>-900</v>
      </c>
    </row>
    <row r="2048" spans="1:12" x14ac:dyDescent="0.25">
      <c r="A2048" s="25" t="s">
        <v>1848</v>
      </c>
      <c r="B2048" s="4">
        <v>45189</v>
      </c>
      <c r="C2048" t="s">
        <v>13</v>
      </c>
      <c r="D2048" t="s">
        <v>1850</v>
      </c>
      <c r="F2048" t="s">
        <v>41</v>
      </c>
      <c r="G2048" s="4">
        <v>45189</v>
      </c>
      <c r="I2048" t="s">
        <v>16</v>
      </c>
      <c r="J2048" s="5">
        <v>0</v>
      </c>
      <c r="K2048" s="5">
        <v>132</v>
      </c>
      <c r="L2048" s="26">
        <v>-132</v>
      </c>
    </row>
    <row r="2049" spans="1:12" x14ac:dyDescent="0.25">
      <c r="A2049" s="25" t="s">
        <v>1848</v>
      </c>
      <c r="B2049" s="4">
        <v>45194</v>
      </c>
      <c r="C2049" t="s">
        <v>13</v>
      </c>
      <c r="D2049" t="s">
        <v>1851</v>
      </c>
      <c r="F2049" t="s">
        <v>35</v>
      </c>
      <c r="G2049" s="4">
        <v>45194</v>
      </c>
      <c r="I2049" t="s">
        <v>16</v>
      </c>
      <c r="J2049" s="5">
        <v>0</v>
      </c>
      <c r="K2049" s="5">
        <v>688.35</v>
      </c>
      <c r="L2049" s="26">
        <v>-688.35</v>
      </c>
    </row>
    <row r="2050" spans="1:12" x14ac:dyDescent="0.25">
      <c r="A2050" s="25" t="s">
        <v>1848</v>
      </c>
      <c r="B2050" s="4">
        <v>45202</v>
      </c>
      <c r="C2050" t="s">
        <v>13</v>
      </c>
      <c r="D2050" t="s">
        <v>1852</v>
      </c>
      <c r="F2050" t="s">
        <v>37</v>
      </c>
      <c r="G2050" s="4">
        <v>45202</v>
      </c>
      <c r="I2050" t="s">
        <v>16</v>
      </c>
      <c r="J2050" s="5">
        <v>0</v>
      </c>
      <c r="K2050" s="5">
        <v>1519.95</v>
      </c>
      <c r="L2050" s="26">
        <v>-1519.95</v>
      </c>
    </row>
    <row r="2051" spans="1:12" x14ac:dyDescent="0.25">
      <c r="A2051" s="25" t="s">
        <v>1848</v>
      </c>
      <c r="B2051" s="4">
        <v>45245</v>
      </c>
      <c r="C2051" t="s">
        <v>18</v>
      </c>
      <c r="D2051" t="s">
        <v>1853</v>
      </c>
      <c r="F2051" t="s">
        <v>29</v>
      </c>
      <c r="G2051" s="4">
        <v>45275</v>
      </c>
      <c r="J2051" s="5">
        <v>1310.82</v>
      </c>
      <c r="K2051" s="5">
        <v>0</v>
      </c>
      <c r="L2051" s="26">
        <v>1310.82</v>
      </c>
    </row>
    <row r="2052" spans="1:12" x14ac:dyDescent="0.25">
      <c r="A2052" s="25" t="s">
        <v>1848</v>
      </c>
      <c r="B2052" s="4">
        <v>45260</v>
      </c>
      <c r="C2052" t="s">
        <v>18</v>
      </c>
      <c r="D2052" t="s">
        <v>1854</v>
      </c>
      <c r="F2052" t="s">
        <v>22</v>
      </c>
      <c r="G2052" s="4">
        <v>45290</v>
      </c>
      <c r="J2052" s="5">
        <v>1716.86</v>
      </c>
      <c r="K2052" s="5">
        <v>0</v>
      </c>
      <c r="L2052" s="26">
        <v>1716.86</v>
      </c>
    </row>
    <row r="2053" spans="1:12" x14ac:dyDescent="0.25">
      <c r="A2053" s="16" t="s">
        <v>1848</v>
      </c>
      <c r="B2053" s="20">
        <v>45275</v>
      </c>
      <c r="C2053" s="21" t="s">
        <v>18</v>
      </c>
      <c r="D2053" s="21" t="s">
        <v>1855</v>
      </c>
      <c r="E2053" s="21"/>
      <c r="F2053" s="21" t="s">
        <v>25</v>
      </c>
      <c r="G2053" s="20">
        <v>45306</v>
      </c>
      <c r="H2053" s="21"/>
      <c r="I2053" s="21"/>
      <c r="J2053" s="22">
        <v>1829.68</v>
      </c>
      <c r="K2053" s="22">
        <v>0</v>
      </c>
      <c r="L2053" s="24">
        <v>1829.68</v>
      </c>
    </row>
    <row r="2054" spans="1:12" x14ac:dyDescent="0.25">
      <c r="A2054" s="11" t="s">
        <v>1848</v>
      </c>
      <c r="B2054" s="12"/>
      <c r="C2054" s="12"/>
      <c r="D2054" s="12"/>
      <c r="E2054" s="12"/>
      <c r="F2054" s="12"/>
      <c r="G2054" s="12"/>
      <c r="H2054" s="12"/>
      <c r="I2054" s="12"/>
      <c r="J2054" s="13">
        <f>SUM(J2047:J2053)</f>
        <v>4857.3599999999997</v>
      </c>
      <c r="K2054" s="13">
        <f>SUM(K2047:K2053)</f>
        <v>3240.3</v>
      </c>
      <c r="L2054" s="14">
        <f>SUM(L2047:L2053)</f>
        <v>1617.0599999999997</v>
      </c>
    </row>
    <row r="2056" spans="1:12" x14ac:dyDescent="0.25">
      <c r="A2056" s="6" t="s">
        <v>1856</v>
      </c>
      <c r="B2056" s="7">
        <v>45202</v>
      </c>
      <c r="C2056" s="8" t="s">
        <v>13</v>
      </c>
      <c r="D2056" s="8" t="s">
        <v>1857</v>
      </c>
      <c r="E2056" s="8"/>
      <c r="F2056" s="8" t="s">
        <v>37</v>
      </c>
      <c r="G2056" s="7">
        <v>45202</v>
      </c>
      <c r="H2056" s="8"/>
      <c r="I2056" s="8" t="s">
        <v>16</v>
      </c>
      <c r="J2056" s="9">
        <v>0</v>
      </c>
      <c r="K2056" s="9">
        <v>240</v>
      </c>
      <c r="L2056" s="10">
        <v>-240</v>
      </c>
    </row>
    <row r="2057" spans="1:12" x14ac:dyDescent="0.25">
      <c r="A2057" s="11" t="s">
        <v>1856</v>
      </c>
      <c r="B2057" s="12"/>
      <c r="C2057" s="12"/>
      <c r="D2057" s="12"/>
      <c r="E2057" s="12"/>
      <c r="F2057" s="12"/>
      <c r="G2057" s="12"/>
      <c r="H2057" s="12"/>
      <c r="I2057" s="12"/>
      <c r="J2057" s="13">
        <f>SUM(J2056:J2056)</f>
        <v>0</v>
      </c>
      <c r="K2057" s="13">
        <f>SUM(K2056:K2056)</f>
        <v>240</v>
      </c>
      <c r="L2057" s="14">
        <f>SUM(L2056:L2056)</f>
        <v>-240</v>
      </c>
    </row>
    <row r="2059" spans="1:12" x14ac:dyDescent="0.25">
      <c r="A2059" s="15" t="s">
        <v>1858</v>
      </c>
      <c r="B2059" s="17">
        <v>45174</v>
      </c>
      <c r="C2059" s="18" t="s">
        <v>13</v>
      </c>
      <c r="D2059" s="18" t="s">
        <v>1859</v>
      </c>
      <c r="E2059" s="18"/>
      <c r="F2059" s="18" t="s">
        <v>41</v>
      </c>
      <c r="G2059" s="17">
        <v>45174</v>
      </c>
      <c r="H2059" s="18"/>
      <c r="I2059" s="18" t="s">
        <v>16</v>
      </c>
      <c r="J2059" s="19">
        <v>0</v>
      </c>
      <c r="K2059" s="19">
        <v>936</v>
      </c>
      <c r="L2059" s="23">
        <v>-936</v>
      </c>
    </row>
    <row r="2060" spans="1:12" x14ac:dyDescent="0.25">
      <c r="A2060" s="25" t="s">
        <v>1858</v>
      </c>
      <c r="B2060" s="4">
        <v>45174</v>
      </c>
      <c r="C2060" t="s">
        <v>13</v>
      </c>
      <c r="D2060" t="s">
        <v>1860</v>
      </c>
      <c r="F2060" t="s">
        <v>15</v>
      </c>
      <c r="G2060" s="4">
        <v>45174</v>
      </c>
      <c r="I2060" t="s">
        <v>16</v>
      </c>
      <c r="J2060" s="5">
        <v>0</v>
      </c>
      <c r="K2060" s="5">
        <v>1176</v>
      </c>
      <c r="L2060" s="26">
        <v>-1176</v>
      </c>
    </row>
    <row r="2061" spans="1:12" x14ac:dyDescent="0.25">
      <c r="A2061" s="25" t="s">
        <v>1858</v>
      </c>
      <c r="B2061" s="4">
        <v>45189</v>
      </c>
      <c r="C2061" t="s">
        <v>13</v>
      </c>
      <c r="D2061" t="s">
        <v>1861</v>
      </c>
      <c r="F2061" t="s">
        <v>35</v>
      </c>
      <c r="G2061" s="4">
        <v>45189</v>
      </c>
      <c r="I2061" t="s">
        <v>16</v>
      </c>
      <c r="J2061" s="5">
        <v>0</v>
      </c>
      <c r="K2061" s="5">
        <v>150</v>
      </c>
      <c r="L2061" s="26">
        <v>-150</v>
      </c>
    </row>
    <row r="2062" spans="1:12" x14ac:dyDescent="0.25">
      <c r="A2062" s="25" t="s">
        <v>1858</v>
      </c>
      <c r="B2062" s="4">
        <v>45202</v>
      </c>
      <c r="C2062" t="s">
        <v>13</v>
      </c>
      <c r="D2062" t="s">
        <v>1862</v>
      </c>
      <c r="F2062" t="s">
        <v>37</v>
      </c>
      <c r="G2062" s="4">
        <v>45202</v>
      </c>
      <c r="I2062" t="s">
        <v>16</v>
      </c>
      <c r="J2062" s="5">
        <v>0</v>
      </c>
      <c r="K2062" s="5">
        <v>432</v>
      </c>
      <c r="L2062" s="26">
        <v>-432</v>
      </c>
    </row>
    <row r="2063" spans="1:12" x14ac:dyDescent="0.25">
      <c r="A2063" s="25" t="s">
        <v>1858</v>
      </c>
      <c r="B2063" s="4">
        <v>45202</v>
      </c>
      <c r="C2063" t="s">
        <v>13</v>
      </c>
      <c r="D2063" t="s">
        <v>1863</v>
      </c>
      <c r="F2063" t="s">
        <v>37</v>
      </c>
      <c r="G2063" s="4">
        <v>45202</v>
      </c>
      <c r="I2063" t="s">
        <v>16</v>
      </c>
      <c r="J2063" s="5">
        <v>0</v>
      </c>
      <c r="K2063" s="5">
        <v>576</v>
      </c>
      <c r="L2063" s="26">
        <v>-576</v>
      </c>
    </row>
    <row r="2064" spans="1:12" x14ac:dyDescent="0.25">
      <c r="A2064" s="25" t="s">
        <v>1858</v>
      </c>
      <c r="B2064" s="4">
        <v>45245</v>
      </c>
      <c r="C2064" t="s">
        <v>18</v>
      </c>
      <c r="D2064" t="s">
        <v>1864</v>
      </c>
      <c r="F2064" t="s">
        <v>29</v>
      </c>
      <c r="G2064" s="4">
        <v>45275</v>
      </c>
      <c r="J2064" s="5">
        <v>504</v>
      </c>
      <c r="K2064" s="5">
        <v>0</v>
      </c>
      <c r="L2064" s="26">
        <v>504</v>
      </c>
    </row>
    <row r="2065" spans="1:12" x14ac:dyDescent="0.25">
      <c r="A2065" s="25" t="s">
        <v>1858</v>
      </c>
      <c r="B2065" s="4">
        <v>45260</v>
      </c>
      <c r="C2065" t="s">
        <v>18</v>
      </c>
      <c r="D2065" t="s">
        <v>1865</v>
      </c>
      <c r="F2065" t="s">
        <v>22</v>
      </c>
      <c r="G2065" s="4">
        <v>45290</v>
      </c>
      <c r="J2065" s="5">
        <v>1272</v>
      </c>
      <c r="K2065" s="5">
        <v>0</v>
      </c>
      <c r="L2065" s="26">
        <v>1272</v>
      </c>
    </row>
    <row r="2066" spans="1:12" x14ac:dyDescent="0.25">
      <c r="A2066" s="16" t="s">
        <v>1858</v>
      </c>
      <c r="B2066" s="20">
        <v>45275</v>
      </c>
      <c r="C2066" s="21" t="s">
        <v>18</v>
      </c>
      <c r="D2066" s="21" t="s">
        <v>1866</v>
      </c>
      <c r="E2066" s="21"/>
      <c r="F2066" s="21" t="s">
        <v>25</v>
      </c>
      <c r="G2066" s="20">
        <v>45306</v>
      </c>
      <c r="H2066" s="21"/>
      <c r="I2066" s="21"/>
      <c r="J2066" s="22">
        <v>672</v>
      </c>
      <c r="K2066" s="22">
        <v>0</v>
      </c>
      <c r="L2066" s="24">
        <v>672</v>
      </c>
    </row>
    <row r="2067" spans="1:12" x14ac:dyDescent="0.25">
      <c r="A2067" s="11" t="s">
        <v>1858</v>
      </c>
      <c r="B2067" s="12"/>
      <c r="C2067" s="12"/>
      <c r="D2067" s="12"/>
      <c r="E2067" s="12"/>
      <c r="F2067" s="12"/>
      <c r="G2067" s="12"/>
      <c r="H2067" s="12"/>
      <c r="I2067" s="12"/>
      <c r="J2067" s="13">
        <f>SUM(J2059:J2066)</f>
        <v>2448</v>
      </c>
      <c r="K2067" s="13">
        <f>SUM(K2059:K2066)</f>
        <v>3270</v>
      </c>
      <c r="L2067" s="14">
        <f>SUM(L2059:L2066)</f>
        <v>-822</v>
      </c>
    </row>
    <row r="2069" spans="1:12" x14ac:dyDescent="0.25">
      <c r="A2069" s="6" t="s">
        <v>1867</v>
      </c>
      <c r="B2069" s="7">
        <v>45194</v>
      </c>
      <c r="C2069" s="8" t="s">
        <v>13</v>
      </c>
      <c r="D2069" s="8" t="s">
        <v>1868</v>
      </c>
      <c r="E2069" s="8"/>
      <c r="F2069" s="8" t="s">
        <v>35</v>
      </c>
      <c r="G2069" s="7">
        <v>45194</v>
      </c>
      <c r="H2069" s="8"/>
      <c r="I2069" s="8" t="s">
        <v>16</v>
      </c>
      <c r="J2069" s="9">
        <v>0</v>
      </c>
      <c r="K2069" s="9">
        <v>156</v>
      </c>
      <c r="L2069" s="10">
        <v>-156</v>
      </c>
    </row>
    <row r="2070" spans="1:12" x14ac:dyDescent="0.25">
      <c r="A2070" s="11" t="s">
        <v>1867</v>
      </c>
      <c r="B2070" s="12"/>
      <c r="C2070" s="12"/>
      <c r="D2070" s="12"/>
      <c r="E2070" s="12"/>
      <c r="F2070" s="12"/>
      <c r="G2070" s="12"/>
      <c r="H2070" s="12"/>
      <c r="I2070" s="12"/>
      <c r="J2070" s="13">
        <f>SUM(J2069:J2069)</f>
        <v>0</v>
      </c>
      <c r="K2070" s="13">
        <f>SUM(K2069:K2069)</f>
        <v>156</v>
      </c>
      <c r="L2070" s="14">
        <f>SUM(L2069:L2069)</f>
        <v>-156</v>
      </c>
    </row>
    <row r="2072" spans="1:12" x14ac:dyDescent="0.25">
      <c r="A2072" s="6" t="s">
        <v>1869</v>
      </c>
      <c r="B2072" s="7">
        <v>45202</v>
      </c>
      <c r="C2072" s="8" t="s">
        <v>13</v>
      </c>
      <c r="D2072" s="8" t="s">
        <v>1870</v>
      </c>
      <c r="E2072" s="8"/>
      <c r="F2072" s="8" t="s">
        <v>37</v>
      </c>
      <c r="G2072" s="7">
        <v>45202</v>
      </c>
      <c r="H2072" s="8"/>
      <c r="I2072" s="8" t="s">
        <v>16</v>
      </c>
      <c r="J2072" s="9">
        <v>0</v>
      </c>
      <c r="K2072" s="9">
        <v>384</v>
      </c>
      <c r="L2072" s="10">
        <v>-384</v>
      </c>
    </row>
    <row r="2073" spans="1:12" x14ac:dyDescent="0.25">
      <c r="A2073" s="11" t="s">
        <v>1869</v>
      </c>
      <c r="B2073" s="12"/>
      <c r="C2073" s="12"/>
      <c r="D2073" s="12"/>
      <c r="E2073" s="12"/>
      <c r="F2073" s="12"/>
      <c r="G2073" s="12"/>
      <c r="H2073" s="12"/>
      <c r="I2073" s="12"/>
      <c r="J2073" s="13">
        <f>SUM(J2072:J2072)</f>
        <v>0</v>
      </c>
      <c r="K2073" s="13">
        <f>SUM(K2072:K2072)</f>
        <v>384</v>
      </c>
      <c r="L2073" s="14">
        <f>SUM(L2072:L2072)</f>
        <v>-384</v>
      </c>
    </row>
    <row r="2075" spans="1:12" x14ac:dyDescent="0.25">
      <c r="A2075" s="15" t="s">
        <v>1871</v>
      </c>
      <c r="B2075" s="17">
        <v>45173</v>
      </c>
      <c r="C2075" s="18" t="s">
        <v>13</v>
      </c>
      <c r="D2075" s="18" t="s">
        <v>1872</v>
      </c>
      <c r="E2075" s="18"/>
      <c r="F2075" s="18" t="s">
        <v>15</v>
      </c>
      <c r="G2075" s="17">
        <v>45173</v>
      </c>
      <c r="H2075" s="18"/>
      <c r="I2075" s="18" t="s">
        <v>16</v>
      </c>
      <c r="J2075" s="19">
        <v>0</v>
      </c>
      <c r="K2075" s="19">
        <v>192</v>
      </c>
      <c r="L2075" s="23">
        <v>-192</v>
      </c>
    </row>
    <row r="2076" spans="1:12" x14ac:dyDescent="0.25">
      <c r="A2076" s="16" t="s">
        <v>1871</v>
      </c>
      <c r="B2076" s="20">
        <v>45208</v>
      </c>
      <c r="C2076" s="21" t="s">
        <v>13</v>
      </c>
      <c r="D2076" s="21" t="s">
        <v>1873</v>
      </c>
      <c r="E2076" s="21"/>
      <c r="F2076" s="21" t="s">
        <v>37</v>
      </c>
      <c r="G2076" s="20">
        <v>45208</v>
      </c>
      <c r="H2076" s="21"/>
      <c r="I2076" s="21" t="s">
        <v>16</v>
      </c>
      <c r="J2076" s="22">
        <v>0</v>
      </c>
      <c r="K2076" s="22">
        <v>930</v>
      </c>
      <c r="L2076" s="24">
        <v>-930</v>
      </c>
    </row>
    <row r="2077" spans="1:12" x14ac:dyDescent="0.25">
      <c r="A2077" s="11" t="s">
        <v>1871</v>
      </c>
      <c r="B2077" s="12"/>
      <c r="C2077" s="12"/>
      <c r="D2077" s="12"/>
      <c r="E2077" s="12"/>
      <c r="F2077" s="12"/>
      <c r="G2077" s="12"/>
      <c r="H2077" s="12"/>
      <c r="I2077" s="12"/>
      <c r="J2077" s="13">
        <f>SUM(J2075:J2076)</f>
        <v>0</v>
      </c>
      <c r="K2077" s="13">
        <f>SUM(K2075:K2076)</f>
        <v>1122</v>
      </c>
      <c r="L2077" s="14">
        <f>SUM(L2075:L2076)</f>
        <v>-1122</v>
      </c>
    </row>
    <row r="2079" spans="1:12" x14ac:dyDescent="0.25">
      <c r="A2079" s="27" t="s">
        <v>1874</v>
      </c>
      <c r="B2079" s="28"/>
      <c r="C2079" s="28"/>
      <c r="D2079" s="28"/>
      <c r="E2079" s="28"/>
      <c r="F2079" s="28"/>
      <c r="G2079" s="28"/>
      <c r="H2079" s="28"/>
      <c r="I2079" s="28"/>
      <c r="J2079" s="29">
        <f>(Rupture1_Debit+Rupture2_Debit+Rupture3_Debit+Rupture4_Debit+Rupture5_Debit+Rupture6_Debit+Rupture7_Debit+Rupture8_Debit+Rupture9_Debit+Rupture10_Debit+Rupture11_Debit+Rupture12_Debit+Rupture13_Debit+Rupture14_Debit+Rupture15_Debit+Rupture16_Debit+Rupture17_Debit+Rupture18_Debit+Rupture19_Debit+Rupture20_Debit+Rupture21_Debit+Rupture22_Debit+Rupture23_Debit+Rupture24_Debit+Rupture25_Debit+Rupture26_Debit+Rupture27_Debit+Rupture28_Debit+Rupture29_Debit+Rupture30_Debit+Rupture31_Debit+Rupture32_Debit+Rupture33_Debit+Rupture34_Debit+Rupture35_Debit+Rupture36_Debit+Rupture37_Debit+Rupture38_Debit+Rupture39_Debit+Rupture40_Debit+Rupture41_Debit+Rupture42_Debit+Rupture43_Debit+Rupture44_Debit+Rupture45_Debit+Rupture46_Debit+Rupture47_Debit+Rupture48_Debit+Rupture49_Debit+Rupture50_Debit+Rupture51_Debit+Rupture52_Debit+Rupture53_Debit+Rupture54_Debit+Rupture55_Debit+Rupture56_Debit+Rupture57_Debit+Rupture58_Debit+Rupture59_Debit+Rupture60_Debit+Rupture61_Debit+Rupture62_Debit+Rupture63_Debit+Rupture64_Debit+Rupture65_Debit+Rupture66_Debit+Rupture67_Debit+Rupture68_Debit+Rupture69_Debit+Rupture70_Debit+Rupture71_Debit+Rupture72_Debit+Rupture73_Debit+Rupture74_Debit+Rupture75_Debit+Rupture76_Debit+Rupture77_Debit+Rupture78_Debit+Rupture79_Debit+Rupture80_Debit+Rupture81_Debit+Rupture82_Debit+Rupture83_Debit+Rupture84_Debit+Rupture85_Debit+Rupture86_Debit+Rupture87_Debit+Rupture88_Debit+Rupture89_Debit+Rupture90_Debit+Rupture91_Debit+Rupture92_Debit+Rupture93_Debit+Rupture94_Debit+Rupture95_Debit+Rupture96_Debit+Rupture97_Debit+Rupture98_Debit+Rupture99_Debit+Rupture100_Debit+Rupture101_Debit+Rupture102_Debit+Rupture103_Debit+Rupture104_Debit+Rupture105_Debit+Rupture106_Debit+Rupture107_Debit+Rupture108_Debit+Rupture109_Debit+Rupture110_Debit+Rupture111_Debit+Rupture112_Debit+Rupture113_Debit+Rupture114_Debit+Rupture115_Debit+Rupture116_Debit+Rupture117_Debit+Rupture118_Debit+Rupture119_Debit+Rupture120_Debit+Rupture121_Debit+Rupture122_Debit+Rupture123_Debit+Rupture124_Debit+Rupture125_Debit+Rupture126_Debit+Rupture127_Debit+Rupture128_Debit+Rupture129_Debit+Rupture130_Debit+Rupture131_Debit+Rupture132_Debit+Rupture133_Debit+Rupture134_Debit+Rupture135_Debit+Rupture136_Debit+Rupture137_Debit+Rupture138_Debit+Rupture139_Debit+Rupture140_Debit+Rupture141_Debit+Rupture142_Debit+Rupture143_Debit+Rupture144_Debit+Rupture145_Debit+Rupture146_Debit+Rupture147_Debit+Rupture148_Debit+Rupture149_Debit+Rupture150_Debit+Rupture151_Debit+Rupture152_Debit+Rupture153_Debit+Rupture154_Debit+Rupture155_Debit+Rupture156_Debit+Rupture157_Debit+Rupture158_Debit+Rupture159_Debit+Rupture160_Debit+Rupture161_Debit+Rupture162_Debit+Rupture163_Debit+Rupture164_Debit+Rupture165_Debit+Rupture166_Debit+Rupture167_Debit+Rupture168_Debit+Rupture169_Debit+Rupture170_Debit+Rupture171_Debit+Rupture172_Debit+Rupture173_Debit+Rupture174_Debit+Rupture175_Debit+Rupture176_Debit+Rupture177_Debit+Rupture178_Debit+Rupture179_Debit+Rupture180_Debit+Rupture181_Debit+Rupture182_Debit+Rupture183_Debit+Rupture184_Debit+Rupture185_Debit+Rupture186_Debit+Rupture187_Debit+Rupture188_Debit+Rupture189_Debit+Rupture190_Debit+Rupture191_Debit+Rupture192_Debit+Rupture193_Debit+Rupture194_Debit+Rupture195_Debit+Rupture196_Debit+Rupture197_Debit+Rupture198_Debit+Rupture199_Debit+Rupture200_Debit+Rupture201_Debit+Rupture202_Debit+Rupture203_Debit+Rupture204_Debit+Rupture205_Debit+Rupture206_Debit+Rupture207_Debit+Rupture208_Debit+Rupture209_Debit+Rupture210_Debit+Rupture211_Debit+Rupture212_Debit+Rupture213_Debit+Rupture214_Debit+Rupture215_Debit+Rupture216_Debit+Rupture217_Debit+Rupture218_Debit+Rupture219_Debit+Rupture220_Debit+Rupture221_Debit+Rupture222_Debit+Rupture223_Debit+Rupture224_Debit+Rupture225_Debit+Rupture226_Debit+Rupture227_Debit+Rupture228_Debit+Rupture229_Debit+Rupture230_Debit+Rupture231_Debit+Rupture232_Debit+Rupture233_Debit+Rupture234_Debit+Rupture235_Debit+Rupture236_Debit+Rupture237_Debit+Rupture238_Debit+Rupture239_Debit+Rupture240_Debit+Rupture241_Debit+Rupture242_Debit+Rupture243_Debit+Rupture244_Debit+Rupture245_Debit+Rupture246_Debit+Rupture247_Debit+Rupture248_Debit+Rupture249_Debit+Rupture250_Debit+Rupture251_Debit+Rupture252_Debit+Rupture253_Debit+Rupture254_Debit+Rupture255_Debit+Rupture256_Debit+Rupture257_Debit+Rupture258_Debit+Rupture259_Debit+Rupture260_Debit+Rupture261_Debit+Rupture262_Debit+Rupture263_Debit+Rupture264_Debit+Rupture265_Debit+Rupture266_Debit+Rupture267_Debit+Rupture268_Debit+Rupture269_Debit+Rupture270_Debit+Rupture271_Debit+Rupture272_Debit+Rupture273_Debit+Rupture274_Debit+Rupture275_Debit+Rupture276_Debit+Rupture277_Debit+Rupture278_Debit+Rupture279_Debit+Rupture280_Debit+Rupture281_Debit+Rupture282_Debit+Rupture283_Debit+Rupture284_Debit+Rupture285_Debit+Rupture286_Debit+Rupture287_Debit+Rupture288_Debit+Rupture289_Debit+Rupture290_Debit+Rupture291_Debit+Rupture292_Debit+Rupture293_Debit+Rupture294_Debit+Rupture295_Debit+Rupture296_Debit+Rupture297_Debit+Rupture298_Debit+Rupture299_Debit+Rupture300_Debit+Rupture301_Debit+Rupture302_Debit+Rupture303_Debit+Rupture304_Debit+Rupture305_Debit+Rupture306_Debit+Rupture307_Debit+Rupture308_Debit+Rupture309_Debit+Rupture310_Debit+Rupture311_Debit+Rupture312_Debit+Rupture313_Debit+Rupture314_Debit+Rupture315_Debit+Rupture316_Debit+Rupture317_Debit+Rupture318_Debit+Rupture319_Debit+Rupture320_Debit+Rupture321_Debit+Rupture322_Debit+Rupture323_Debit+Rupture324_Debit+Rupture325_Debit+Rupture326_Debit+Rupture327_Debit+Rupture328_Debit+Rupture329_Debit+Rupture330_Debit+Rupture331_Debit+Rupture332_Debit+Rupture333_Debit+Rupture334_Debit+Rupture335_Debit+Rupture336_Debit+Rupture337_Debit+Rupture338_Debit+Rupture339_Debit+Rupture340_Debit+Rupture341_Debit+Rupture342_Debit+Rupture343_Debit+Rupture344_Debit+Rupture345_Debit+Rupture346_Debit+Rupture347_Debit+Rupture348_Debit+Rupture349_Debit+Rupture350_Debit+Rupture351_Debit+Rupture352_Debit+Rupture353_Debit+Rupture354_Debit+Rupture355_Debit+Rupture356_Debit+Rupture357_Debit+Rupture358_Debit+Rupture359_Debit+Rupture360_Debit+Rupture361_Debit+Rupture362_Debit+Rupture363_Debit+Rupture364_Debit+Rupture365_Debit+Rupture366_Debit+Rupture367_Debit+Rupture368_Debit+Rupture369_Debit+Rupture370_Debit+Rupture371_Debit+Rupture372_Debit+Rupture373_Debit+Rupture374_Debit+Rupture375_Debit+Rupture376_Debit+Rupture377_Debit+Rupture378_Debit+Rupture379_Debit+Rupture380_Debit+Rupture381_Debit+Rupture382_Debit+Rupture383_Debit+Rupture384_Debit+Rupture385_Debit+Rupture386_Debit+Rupture387_Debit+Rupture388_Debit+Rupture389_Debit+Rupture390_Debit+Rupture391_Debit+Rupture392_Debit+Rupture393_Debit+Rupture394_Debit+Rupture395_Debit+Rupture396_Debit+Rupture397_Debit+Rupture398_Debit+Rupture399_Debit)</f>
        <v>1116513.6100000006</v>
      </c>
      <c r="K2079" s="29">
        <f>(Rupture1_Credit+Rupture2_Credit+Rupture3_Credit+Rupture4_Credit+Rupture5_Credit+Rupture6_Credit+Rupture7_Credit+Rupture8_Credit+Rupture9_Credit+Rupture10_Credit+Rupture11_Credit+Rupture12_Credit+Rupture13_Credit+Rupture14_Credit+Rupture15_Credit+Rupture16_Credit+Rupture17_Credit+Rupture18_Credit+Rupture19_Credit+Rupture20_Credit+Rupture21_Credit+Rupture22_Credit+Rupture23_Credit+Rupture24_Credit+Rupture25_Credit+Rupture26_Credit+Rupture27_Credit+Rupture28_Credit+Rupture29_Credit+Rupture30_Credit+Rupture31_Credit+Rupture32_Credit+Rupture33_Credit+Rupture34_Credit+Rupture35_Credit+Rupture36_Credit+Rupture37_Credit+Rupture38_Credit+Rupture39_Credit+Rupture40_Credit+Rupture41_Credit+Rupture42_Credit+Rupture43_Credit+Rupture44_Credit+Rupture45_Credit+Rupture46_Credit+Rupture47_Credit+Rupture48_Credit+Rupture49_Credit+Rupture50_Credit+Rupture51_Credit+Rupture52_Credit+Rupture53_Credit+Rupture54_Credit+Rupture55_Credit+Rupture56_Credit+Rupture57_Credit+Rupture58_Credit+Rupture59_Credit+Rupture60_Credit+Rupture61_Credit+Rupture62_Credit+Rupture63_Credit+Rupture64_Credit+Rupture65_Credit+Rupture66_Credit+Rupture67_Credit+Rupture68_Credit+Rupture69_Credit+Rupture70_Credit+Rupture71_Credit+Rupture72_Credit+Rupture73_Credit+Rupture74_Credit+Rupture75_Credit+Rupture76_Credit+Rupture77_Credit+Rupture78_Credit+Rupture79_Credit+Rupture80_Credit+Rupture81_Credit+Rupture82_Credit+Rupture83_Credit+Rupture84_Credit+Rupture85_Credit+Rupture86_Credit+Rupture87_Credit+Rupture88_Credit+Rupture89_Credit+Rupture90_Credit+Rupture91_Credit+Rupture92_Credit+Rupture93_Credit+Rupture94_Credit+Rupture95_Credit+Rupture96_Credit+Rupture97_Credit+Rupture98_Credit+Rupture99_Credit+Rupture100_Credit+Rupture101_Credit+Rupture102_Credit+Rupture103_Credit+Rupture104_Credit+Rupture105_Credit+Rupture106_Credit+Rupture107_Credit+Rupture108_Credit+Rupture109_Credit+Rupture110_Credit+Rupture111_Credit+Rupture112_Credit+Rupture113_Credit+Rupture114_Credit+Rupture115_Credit+Rupture116_Credit+Rupture117_Credit+Rupture118_Credit+Rupture119_Credit+Rupture120_Credit+Rupture121_Credit+Rupture122_Credit+Rupture123_Credit+Rupture124_Credit+Rupture125_Credit+Rupture126_Credit+Rupture127_Credit+Rupture128_Credit+Rupture129_Credit+Rupture130_Credit+Rupture131_Credit+Rupture132_Credit+Rupture133_Credit+Rupture134_Credit+Rupture135_Credit+Rupture136_Credit+Rupture137_Credit+Rupture138_Credit+Rupture139_Credit+Rupture140_Credit+Rupture141_Credit+Rupture142_Credit+Rupture143_Credit+Rupture144_Credit+Rupture145_Credit+Rupture146_Credit+Rupture147_Credit+Rupture148_Credit+Rupture149_Credit+Rupture150_Credit+Rupture151_Credit+Rupture152_Credit+Rupture153_Credit+Rupture154_Credit+Rupture155_Credit+Rupture156_Credit+Rupture157_Credit+Rupture158_Credit+Rupture159_Credit+Rupture160_Credit+Rupture161_Credit+Rupture162_Credit+Rupture163_Credit+Rupture164_Credit+Rupture165_Credit+Rupture166_Credit+Rupture167_Credit+Rupture168_Credit+Rupture169_Credit+Rupture170_Credit+Rupture171_Credit+Rupture172_Credit+Rupture173_Credit+Rupture174_Credit+Rupture175_Credit+Rupture176_Credit+Rupture177_Credit+Rupture178_Credit+Rupture179_Credit+Rupture180_Credit+Rupture181_Credit+Rupture182_Credit+Rupture183_Credit+Rupture184_Credit+Rupture185_Credit+Rupture186_Credit+Rupture187_Credit+Rupture188_Credit+Rupture189_Credit+Rupture190_Credit+Rupture191_Credit+Rupture192_Credit+Rupture193_Credit+Rupture194_Credit+Rupture195_Credit+Rupture196_Credit+Rupture197_Credit+Rupture198_Credit+Rupture199_Credit+Rupture200_Credit+Rupture201_Credit+Rupture202_Credit+Rupture203_Credit+Rupture204_Credit+Rupture205_Credit+Rupture206_Credit+Rupture207_Credit+Rupture208_Credit+Rupture209_Credit+Rupture210_Credit+Rupture211_Credit+Rupture212_Credit+Rupture213_Credit+Rupture214_Credit+Rupture215_Credit+Rupture216_Credit+Rupture217_Credit+Rupture218_Credit+Rupture219_Credit+Rupture220_Credit+Rupture221_Credit+Rupture222_Credit+Rupture223_Credit+Rupture224_Credit+Rupture225_Credit+Rupture226_Credit+Rupture227_Credit+Rupture228_Credit+Rupture229_Credit+Rupture230_Credit+Rupture231_Credit+Rupture232_Credit+Rupture233_Credit+Rupture234_Credit+Rupture235_Credit+Rupture236_Credit+Rupture237_Credit+Rupture238_Credit+Rupture239_Credit+Rupture240_Credit+Rupture241_Credit+Rupture242_Credit+Rupture243_Credit+Rupture244_Credit+Rupture245_Credit+Rupture246_Credit+Rupture247_Credit+Rupture248_Credit+Rupture249_Credit+Rupture250_Credit+Rupture251_Credit+Rupture252_Credit+Rupture253_Credit+Rupture254_Credit+Rupture255_Credit+Rupture256_Credit+Rupture257_Credit+Rupture258_Credit+Rupture259_Credit+Rupture260_Credit+Rupture261_Credit+Rupture262_Credit+Rupture263_Credit+Rupture264_Credit+Rupture265_Credit+Rupture266_Credit+Rupture267_Credit+Rupture268_Credit+Rupture269_Credit+Rupture270_Credit+Rupture271_Credit+Rupture272_Credit+Rupture273_Credit+Rupture274_Credit+Rupture275_Credit+Rupture276_Credit+Rupture277_Credit+Rupture278_Credit+Rupture279_Credit+Rupture280_Credit+Rupture281_Credit+Rupture282_Credit+Rupture283_Credit+Rupture284_Credit+Rupture285_Credit+Rupture286_Credit+Rupture287_Credit+Rupture288_Credit+Rupture289_Credit+Rupture290_Credit+Rupture291_Credit+Rupture292_Credit+Rupture293_Credit+Rupture294_Credit+Rupture295_Credit+Rupture296_Credit+Rupture297_Credit+Rupture298_Credit+Rupture299_Credit+Rupture300_Credit+Rupture301_Credit+Rupture302_Credit+Rupture303_Credit+Rupture304_Credit+Rupture305_Credit+Rupture306_Credit+Rupture307_Credit+Rupture308_Credit+Rupture309_Credit+Rupture310_Credit+Rupture311_Credit+Rupture312_Credit+Rupture313_Credit+Rupture314_Credit+Rupture315_Credit+Rupture316_Credit+Rupture317_Credit+Rupture318_Credit+Rupture319_Credit+Rupture320_Credit+Rupture321_Credit+Rupture322_Credit+Rupture323_Credit+Rupture324_Credit+Rupture325_Credit+Rupture326_Credit+Rupture327_Credit+Rupture328_Credit+Rupture329_Credit+Rupture330_Credit+Rupture331_Credit+Rupture332_Credit+Rupture333_Credit+Rupture334_Credit+Rupture335_Credit+Rupture336_Credit+Rupture337_Credit+Rupture338_Credit+Rupture339_Credit+Rupture340_Credit+Rupture341_Credit+Rupture342_Credit+Rupture343_Credit+Rupture344_Credit+Rupture345_Credit+Rupture346_Credit+Rupture347_Credit+Rupture348_Credit+Rupture349_Credit+Rupture350_Credit+Rupture351_Credit+Rupture352_Credit+Rupture353_Credit+Rupture354_Credit+Rupture355_Credit+Rupture356_Credit+Rupture357_Credit+Rupture358_Credit+Rupture359_Credit+Rupture360_Credit+Rupture361_Credit+Rupture362_Credit+Rupture363_Credit+Rupture364_Credit+Rupture365_Credit+Rupture366_Credit+Rupture367_Credit+Rupture368_Credit+Rupture369_Credit+Rupture370_Credit+Rupture371_Credit+Rupture372_Credit+Rupture373_Credit+Rupture374_Credit+Rupture375_Credit+Rupture376_Credit+Rupture377_Credit+Rupture378_Credit+Rupture379_Credit+Rupture380_Credit+Rupture381_Credit+Rupture382_Credit+Rupture383_Credit+Rupture384_Credit+Rupture385_Credit+Rupture386_Credit+Rupture387_Credit+Rupture388_Credit+Rupture389_Credit+Rupture390_Credit+Rupture391_Credit+Rupture392_Credit+Rupture393_Credit+Rupture394_Credit+Rupture395_Credit+Rupture396_Credit+Rupture397_Credit+Rupture398_Credit+Rupture399_Credit)</f>
        <v>1792379.6800000002</v>
      </c>
      <c r="L2079" s="30">
        <f>(Rupture1_Solde+Rupture2_Solde+Rupture3_Solde+Rupture4_Solde+Rupture5_Solde+Rupture6_Solde+Rupture7_Solde+Rupture8_Solde+Rupture9_Solde+Rupture10_Solde+Rupture11_Solde+Rupture12_Solde+Rupture13_Solde+Rupture14_Solde+Rupture15_Solde+Rupture16_Solde+Rupture17_Solde+Rupture18_Solde+Rupture19_Solde+Rupture20_Solde+Rupture21_Solde+Rupture22_Solde+Rupture23_Solde+Rupture24_Solde+Rupture25_Solde+Rupture26_Solde+Rupture27_Solde+Rupture28_Solde+Rupture29_Solde+Rupture30_Solde+Rupture31_Solde+Rupture32_Solde+Rupture33_Solde+Rupture34_Solde+Rupture35_Solde+Rupture36_Solde+Rupture37_Solde+Rupture38_Solde+Rupture39_Solde+Rupture40_Solde+Rupture41_Solde+Rupture42_Solde+Rupture43_Solde+Rupture44_Solde+Rupture45_Solde+Rupture46_Solde+Rupture47_Solde+Rupture48_Solde+Rupture49_Solde+Rupture50_Solde+Rupture51_Solde+Rupture52_Solde+Rupture53_Solde+Rupture54_Solde+Rupture55_Solde+Rupture56_Solde+Rupture57_Solde+Rupture58_Solde+Rupture59_Solde+Rupture60_Solde+Rupture61_Solde+Rupture62_Solde+Rupture63_Solde+Rupture64_Solde+Rupture65_Solde+Rupture66_Solde+Rupture67_Solde+Rupture68_Solde+Rupture69_Solde+Rupture70_Solde+Rupture71_Solde+Rupture72_Solde+Rupture73_Solde+Rupture74_Solde+Rupture75_Solde+Rupture76_Solde+Rupture77_Solde+Rupture78_Solde+Rupture79_Solde+Rupture80_Solde+Rupture81_Solde+Rupture82_Solde+Rupture83_Solde+Rupture84_Solde+Rupture85_Solde+Rupture86_Solde+Rupture87_Solde+Rupture88_Solde+Rupture89_Solde+Rupture90_Solde+Rupture91_Solde+Rupture92_Solde+Rupture93_Solde+Rupture94_Solde+Rupture95_Solde+Rupture96_Solde+Rupture97_Solde+Rupture98_Solde+Rupture99_Solde+Rupture100_Solde+Rupture101_Solde+Rupture102_Solde+Rupture103_Solde+Rupture104_Solde+Rupture105_Solde+Rupture106_Solde+Rupture107_Solde+Rupture108_Solde+Rupture109_Solde+Rupture110_Solde+Rupture111_Solde+Rupture112_Solde+Rupture113_Solde+Rupture114_Solde+Rupture115_Solde+Rupture116_Solde+Rupture117_Solde+Rupture118_Solde+Rupture119_Solde+Rupture120_Solde+Rupture121_Solde+Rupture122_Solde+Rupture123_Solde+Rupture124_Solde+Rupture125_Solde+Rupture126_Solde+Rupture127_Solde+Rupture128_Solde+Rupture129_Solde+Rupture130_Solde+Rupture131_Solde+Rupture132_Solde+Rupture133_Solde+Rupture134_Solde+Rupture135_Solde+Rupture136_Solde+Rupture137_Solde+Rupture138_Solde+Rupture139_Solde+Rupture140_Solde+Rupture141_Solde+Rupture142_Solde+Rupture143_Solde+Rupture144_Solde+Rupture145_Solde+Rupture146_Solde+Rupture147_Solde+Rupture148_Solde+Rupture149_Solde+Rupture150_Solde+Rupture151_Solde+Rupture152_Solde+Rupture153_Solde+Rupture154_Solde+Rupture155_Solde+Rupture156_Solde+Rupture157_Solde+Rupture158_Solde+Rupture159_Solde+Rupture160_Solde+Rupture161_Solde+Rupture162_Solde+Rupture163_Solde+Rupture164_Solde+Rupture165_Solde+Rupture166_Solde+Rupture167_Solde+Rupture168_Solde+Rupture169_Solde+Rupture170_Solde+Rupture171_Solde+Rupture172_Solde+Rupture173_Solde+Rupture174_Solde+Rupture175_Solde+Rupture176_Solde+Rupture177_Solde+Rupture178_Solde+Rupture179_Solde+Rupture180_Solde+Rupture181_Solde+Rupture182_Solde+Rupture183_Solde+Rupture184_Solde+Rupture185_Solde+Rupture186_Solde+Rupture187_Solde+Rupture188_Solde+Rupture189_Solde+Rupture190_Solde+Rupture191_Solde+Rupture192_Solde+Rupture193_Solde+Rupture194_Solde+Rupture195_Solde+Rupture196_Solde+Rupture197_Solde+Rupture198_Solde+Rupture199_Solde+Rupture200_Solde+Rupture201_Solde+Rupture202_Solde+Rupture203_Solde+Rupture204_Solde+Rupture205_Solde+Rupture206_Solde+Rupture207_Solde+Rupture208_Solde+Rupture209_Solde+Rupture210_Solde+Rupture211_Solde+Rupture212_Solde+Rupture213_Solde+Rupture214_Solde+Rupture215_Solde+Rupture216_Solde+Rupture217_Solde+Rupture218_Solde+Rupture219_Solde+Rupture220_Solde+Rupture221_Solde+Rupture222_Solde+Rupture223_Solde+Rupture224_Solde+Rupture225_Solde+Rupture226_Solde+Rupture227_Solde+Rupture228_Solde+Rupture229_Solde+Rupture230_Solde+Rupture231_Solde+Rupture232_Solde+Rupture233_Solde+Rupture234_Solde+Rupture235_Solde+Rupture236_Solde+Rupture237_Solde+Rupture238_Solde+Rupture239_Solde+Rupture240_Solde+Rupture241_Solde+Rupture242_Solde+Rupture243_Solde+Rupture244_Solde+Rupture245_Solde+Rupture246_Solde+Rupture247_Solde+Rupture248_Solde+Rupture249_Solde+Rupture250_Solde+Rupture251_Solde+Rupture252_Solde+Rupture253_Solde+Rupture254_Solde+Rupture255_Solde+Rupture256_Solde+Rupture257_Solde+Rupture258_Solde+Rupture259_Solde+Rupture260_Solde+Rupture261_Solde+Rupture262_Solde+Rupture263_Solde+Rupture264_Solde+Rupture265_Solde+Rupture266_Solde+Rupture267_Solde+Rupture268_Solde+Rupture269_Solde+Rupture270_Solde+Rupture271_Solde+Rupture272_Solde+Rupture273_Solde+Rupture274_Solde+Rupture275_Solde+Rupture276_Solde+Rupture277_Solde+Rupture278_Solde+Rupture279_Solde+Rupture280_Solde+Rupture281_Solde+Rupture282_Solde+Rupture283_Solde+Rupture284_Solde+Rupture285_Solde+Rupture286_Solde+Rupture287_Solde+Rupture288_Solde+Rupture289_Solde+Rupture290_Solde+Rupture291_Solde+Rupture292_Solde+Rupture293_Solde+Rupture294_Solde+Rupture295_Solde+Rupture296_Solde+Rupture297_Solde+Rupture298_Solde+Rupture299_Solde+Rupture300_Solde+Rupture301_Solde+Rupture302_Solde+Rupture303_Solde+Rupture304_Solde+Rupture305_Solde+Rupture306_Solde+Rupture307_Solde+Rupture308_Solde+Rupture309_Solde+Rupture310_Solde+Rupture311_Solde+Rupture312_Solde+Rupture313_Solde+Rupture314_Solde+Rupture315_Solde+Rupture316_Solde+Rupture317_Solde+Rupture318_Solde+Rupture319_Solde+Rupture320_Solde+Rupture321_Solde+Rupture322_Solde+Rupture323_Solde+Rupture324_Solde+Rupture325_Solde+Rupture326_Solde+Rupture327_Solde+Rupture328_Solde+Rupture329_Solde+Rupture330_Solde+Rupture331_Solde+Rupture332_Solde+Rupture333_Solde+Rupture334_Solde+Rupture335_Solde+Rupture336_Solde+Rupture337_Solde+Rupture338_Solde+Rupture339_Solde+Rupture340_Solde+Rupture341_Solde+Rupture342_Solde+Rupture343_Solde+Rupture344_Solde+Rupture345_Solde+Rupture346_Solde+Rupture347_Solde+Rupture348_Solde+Rupture349_Solde+Rupture350_Solde+Rupture351_Solde+Rupture352_Solde+Rupture353_Solde+Rupture354_Solde+Rupture355_Solde+Rupture356_Solde+Rupture357_Solde+Rupture358_Solde+Rupture359_Solde+Rupture360_Solde+Rupture361_Solde+Rupture362_Solde+Rupture363_Solde+Rupture364_Solde+Rupture365_Solde+Rupture366_Solde+Rupture367_Solde+Rupture368_Solde+Rupture369_Solde+Rupture370_Solde+Rupture371_Solde+Rupture372_Solde+Rupture373_Solde+Rupture374_Solde+Rupture375_Solde+Rupture376_Solde+Rupture377_Solde+Rupture378_Solde+Rupture379_Solde+Rupture380_Solde+Rupture381_Solde+Rupture382_Solde+Rupture383_Solde+Rupture384_Solde+Rupture385_Solde+Rupture386_Solde+Rupture387_Solde+Rupture388_Solde+Rupture389_Solde+Rupture390_Solde+Rupture391_Solde+Rupture392_Solde+Rupture393_Solde+Rupture394_Solde+Rupture395_Solde+Rupture396_Solde+Rupture397_Solde+Rupture398_Solde+Rupture399_Solde)</f>
        <v>-675866.06999999972</v>
      </c>
    </row>
  </sheetData>
  <sheetProtection formatCells="0" formatColumns="0" formatRows="0" insertColumns="0" insertRows="0" insertHyperlinks="0" deleteColumns="0" deleteRows="0" sort="0" autoFilter="0" pivotTables="0"/>
  <autoFilter ref="A1:L3" xr:uid="{00000000-0001-0000-0000-000000000000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1200</vt:i4>
      </vt:variant>
    </vt:vector>
  </HeadingPairs>
  <TitlesOfParts>
    <vt:vector size="1201" baseType="lpstr">
      <vt:lpstr>Worksheet</vt:lpstr>
      <vt:lpstr>Rupture1_Credit</vt:lpstr>
      <vt:lpstr>Rupture1_Debit</vt:lpstr>
      <vt:lpstr>Rupture1_Solde</vt:lpstr>
      <vt:lpstr>Rupture10_Credit</vt:lpstr>
      <vt:lpstr>Rupture10_Debit</vt:lpstr>
      <vt:lpstr>Rupture10_Solde</vt:lpstr>
      <vt:lpstr>Rupture100_Credit</vt:lpstr>
      <vt:lpstr>Rupture100_Debit</vt:lpstr>
      <vt:lpstr>Rupture100_Solde</vt:lpstr>
      <vt:lpstr>Rupture101_Credit</vt:lpstr>
      <vt:lpstr>Rupture101_Debit</vt:lpstr>
      <vt:lpstr>Rupture101_Solde</vt:lpstr>
      <vt:lpstr>Rupture102_Credit</vt:lpstr>
      <vt:lpstr>Rupture102_Debit</vt:lpstr>
      <vt:lpstr>Rupture102_Solde</vt:lpstr>
      <vt:lpstr>Rupture103_Credit</vt:lpstr>
      <vt:lpstr>Rupture103_Debit</vt:lpstr>
      <vt:lpstr>Rupture103_Solde</vt:lpstr>
      <vt:lpstr>Rupture104_Credit</vt:lpstr>
      <vt:lpstr>Rupture104_Debit</vt:lpstr>
      <vt:lpstr>Rupture104_Solde</vt:lpstr>
      <vt:lpstr>Rupture105_Credit</vt:lpstr>
      <vt:lpstr>Rupture105_Debit</vt:lpstr>
      <vt:lpstr>Rupture105_Solde</vt:lpstr>
      <vt:lpstr>Rupture106_Credit</vt:lpstr>
      <vt:lpstr>Rupture106_Debit</vt:lpstr>
      <vt:lpstr>Rupture106_Solde</vt:lpstr>
      <vt:lpstr>Rupture107_Credit</vt:lpstr>
      <vt:lpstr>Rupture107_Debit</vt:lpstr>
      <vt:lpstr>Rupture107_Solde</vt:lpstr>
      <vt:lpstr>Rupture108_Credit</vt:lpstr>
      <vt:lpstr>Rupture108_Debit</vt:lpstr>
      <vt:lpstr>Rupture108_Solde</vt:lpstr>
      <vt:lpstr>Rupture109_Credit</vt:lpstr>
      <vt:lpstr>Rupture109_Debit</vt:lpstr>
      <vt:lpstr>Rupture109_Solde</vt:lpstr>
      <vt:lpstr>Rupture11_Credit</vt:lpstr>
      <vt:lpstr>Rupture11_Debit</vt:lpstr>
      <vt:lpstr>Rupture11_Solde</vt:lpstr>
      <vt:lpstr>Rupture110_Credit</vt:lpstr>
      <vt:lpstr>Rupture110_Debit</vt:lpstr>
      <vt:lpstr>Rupture110_Solde</vt:lpstr>
      <vt:lpstr>Rupture111_Credit</vt:lpstr>
      <vt:lpstr>Rupture111_Debit</vt:lpstr>
      <vt:lpstr>Rupture111_Solde</vt:lpstr>
      <vt:lpstr>Rupture112_Credit</vt:lpstr>
      <vt:lpstr>Rupture112_Debit</vt:lpstr>
      <vt:lpstr>Rupture112_Solde</vt:lpstr>
      <vt:lpstr>Rupture113_Credit</vt:lpstr>
      <vt:lpstr>Rupture113_Debit</vt:lpstr>
      <vt:lpstr>Rupture113_Solde</vt:lpstr>
      <vt:lpstr>Rupture114_Credit</vt:lpstr>
      <vt:lpstr>Rupture114_Debit</vt:lpstr>
      <vt:lpstr>Rupture114_Solde</vt:lpstr>
      <vt:lpstr>Rupture115_Credit</vt:lpstr>
      <vt:lpstr>Rupture115_Debit</vt:lpstr>
      <vt:lpstr>Rupture115_Solde</vt:lpstr>
      <vt:lpstr>Rupture116_Credit</vt:lpstr>
      <vt:lpstr>Rupture116_Debit</vt:lpstr>
      <vt:lpstr>Rupture116_Solde</vt:lpstr>
      <vt:lpstr>Rupture117_Credit</vt:lpstr>
      <vt:lpstr>Rupture117_Debit</vt:lpstr>
      <vt:lpstr>Rupture117_Solde</vt:lpstr>
      <vt:lpstr>Rupture118_Credit</vt:lpstr>
      <vt:lpstr>Rupture118_Debit</vt:lpstr>
      <vt:lpstr>Rupture118_Solde</vt:lpstr>
      <vt:lpstr>Rupture119_Credit</vt:lpstr>
      <vt:lpstr>Rupture119_Debit</vt:lpstr>
      <vt:lpstr>Rupture119_Solde</vt:lpstr>
      <vt:lpstr>Rupture12_Credit</vt:lpstr>
      <vt:lpstr>Rupture12_Debit</vt:lpstr>
      <vt:lpstr>Rupture12_Solde</vt:lpstr>
      <vt:lpstr>Rupture120_Credit</vt:lpstr>
      <vt:lpstr>Rupture120_Debit</vt:lpstr>
      <vt:lpstr>Rupture120_Solde</vt:lpstr>
      <vt:lpstr>Rupture121_Credit</vt:lpstr>
      <vt:lpstr>Rupture121_Debit</vt:lpstr>
      <vt:lpstr>Rupture121_Solde</vt:lpstr>
      <vt:lpstr>Rupture122_Credit</vt:lpstr>
      <vt:lpstr>Rupture122_Debit</vt:lpstr>
      <vt:lpstr>Rupture122_Solde</vt:lpstr>
      <vt:lpstr>Rupture123_Credit</vt:lpstr>
      <vt:lpstr>Rupture123_Debit</vt:lpstr>
      <vt:lpstr>Rupture123_Solde</vt:lpstr>
      <vt:lpstr>Rupture124_Credit</vt:lpstr>
      <vt:lpstr>Rupture124_Debit</vt:lpstr>
      <vt:lpstr>Rupture124_Solde</vt:lpstr>
      <vt:lpstr>Rupture125_Credit</vt:lpstr>
      <vt:lpstr>Rupture125_Debit</vt:lpstr>
      <vt:lpstr>Rupture125_Solde</vt:lpstr>
      <vt:lpstr>Rupture126_Credit</vt:lpstr>
      <vt:lpstr>Rupture126_Debit</vt:lpstr>
      <vt:lpstr>Rupture126_Solde</vt:lpstr>
      <vt:lpstr>Rupture127_Credit</vt:lpstr>
      <vt:lpstr>Rupture127_Debit</vt:lpstr>
      <vt:lpstr>Rupture127_Solde</vt:lpstr>
      <vt:lpstr>Rupture128_Credit</vt:lpstr>
      <vt:lpstr>Rupture128_Debit</vt:lpstr>
      <vt:lpstr>Rupture128_Solde</vt:lpstr>
      <vt:lpstr>Rupture129_Credit</vt:lpstr>
      <vt:lpstr>Rupture129_Debit</vt:lpstr>
      <vt:lpstr>Rupture129_Solde</vt:lpstr>
      <vt:lpstr>Rupture13_Credit</vt:lpstr>
      <vt:lpstr>Rupture13_Debit</vt:lpstr>
      <vt:lpstr>Rupture13_Solde</vt:lpstr>
      <vt:lpstr>Rupture130_Credit</vt:lpstr>
      <vt:lpstr>Rupture130_Debit</vt:lpstr>
      <vt:lpstr>Rupture130_Solde</vt:lpstr>
      <vt:lpstr>Rupture131_Credit</vt:lpstr>
      <vt:lpstr>Rupture131_Debit</vt:lpstr>
      <vt:lpstr>Rupture131_Solde</vt:lpstr>
      <vt:lpstr>Rupture132_Credit</vt:lpstr>
      <vt:lpstr>Rupture132_Debit</vt:lpstr>
      <vt:lpstr>Rupture132_Solde</vt:lpstr>
      <vt:lpstr>Rupture133_Credit</vt:lpstr>
      <vt:lpstr>Rupture133_Debit</vt:lpstr>
      <vt:lpstr>Rupture133_Solde</vt:lpstr>
      <vt:lpstr>Rupture134_Credit</vt:lpstr>
      <vt:lpstr>Rupture134_Debit</vt:lpstr>
      <vt:lpstr>Rupture134_Solde</vt:lpstr>
      <vt:lpstr>Rupture135_Credit</vt:lpstr>
      <vt:lpstr>Rupture135_Debit</vt:lpstr>
      <vt:lpstr>Rupture135_Solde</vt:lpstr>
      <vt:lpstr>Rupture136_Credit</vt:lpstr>
      <vt:lpstr>Rupture136_Debit</vt:lpstr>
      <vt:lpstr>Rupture136_Solde</vt:lpstr>
      <vt:lpstr>Rupture137_Credit</vt:lpstr>
      <vt:lpstr>Rupture137_Debit</vt:lpstr>
      <vt:lpstr>Rupture137_Solde</vt:lpstr>
      <vt:lpstr>Rupture138_Credit</vt:lpstr>
      <vt:lpstr>Rupture138_Debit</vt:lpstr>
      <vt:lpstr>Rupture138_Solde</vt:lpstr>
      <vt:lpstr>Rupture139_Credit</vt:lpstr>
      <vt:lpstr>Rupture139_Debit</vt:lpstr>
      <vt:lpstr>Rupture139_Solde</vt:lpstr>
      <vt:lpstr>Rupture14_Credit</vt:lpstr>
      <vt:lpstr>Rupture14_Debit</vt:lpstr>
      <vt:lpstr>Rupture14_Solde</vt:lpstr>
      <vt:lpstr>Rupture140_Credit</vt:lpstr>
      <vt:lpstr>Rupture140_Debit</vt:lpstr>
      <vt:lpstr>Rupture140_Solde</vt:lpstr>
      <vt:lpstr>Rupture141_Credit</vt:lpstr>
      <vt:lpstr>Rupture141_Debit</vt:lpstr>
      <vt:lpstr>Rupture141_Solde</vt:lpstr>
      <vt:lpstr>Rupture142_Credit</vt:lpstr>
      <vt:lpstr>Rupture142_Debit</vt:lpstr>
      <vt:lpstr>Rupture142_Solde</vt:lpstr>
      <vt:lpstr>Rupture143_Credit</vt:lpstr>
      <vt:lpstr>Rupture143_Debit</vt:lpstr>
      <vt:lpstr>Rupture143_Solde</vt:lpstr>
      <vt:lpstr>Rupture144_Credit</vt:lpstr>
      <vt:lpstr>Rupture144_Debit</vt:lpstr>
      <vt:lpstr>Rupture144_Solde</vt:lpstr>
      <vt:lpstr>Rupture145_Credit</vt:lpstr>
      <vt:lpstr>Rupture145_Debit</vt:lpstr>
      <vt:lpstr>Rupture145_Solde</vt:lpstr>
      <vt:lpstr>Rupture146_Credit</vt:lpstr>
      <vt:lpstr>Rupture146_Debit</vt:lpstr>
      <vt:lpstr>Rupture146_Solde</vt:lpstr>
      <vt:lpstr>Rupture147_Credit</vt:lpstr>
      <vt:lpstr>Rupture147_Debit</vt:lpstr>
      <vt:lpstr>Rupture147_Solde</vt:lpstr>
      <vt:lpstr>Rupture148_Credit</vt:lpstr>
      <vt:lpstr>Rupture148_Debit</vt:lpstr>
      <vt:lpstr>Rupture148_Solde</vt:lpstr>
      <vt:lpstr>Rupture149_Credit</vt:lpstr>
      <vt:lpstr>Rupture149_Debit</vt:lpstr>
      <vt:lpstr>Rupture149_Solde</vt:lpstr>
      <vt:lpstr>Rupture15_Credit</vt:lpstr>
      <vt:lpstr>Rupture15_Debit</vt:lpstr>
      <vt:lpstr>Rupture15_Solde</vt:lpstr>
      <vt:lpstr>Rupture150_Credit</vt:lpstr>
      <vt:lpstr>Rupture150_Debit</vt:lpstr>
      <vt:lpstr>Rupture150_Solde</vt:lpstr>
      <vt:lpstr>Rupture151_Credit</vt:lpstr>
      <vt:lpstr>Rupture151_Debit</vt:lpstr>
      <vt:lpstr>Rupture151_Solde</vt:lpstr>
      <vt:lpstr>Rupture152_Credit</vt:lpstr>
      <vt:lpstr>Rupture152_Debit</vt:lpstr>
      <vt:lpstr>Rupture152_Solde</vt:lpstr>
      <vt:lpstr>Rupture153_Credit</vt:lpstr>
      <vt:lpstr>Rupture153_Debit</vt:lpstr>
      <vt:lpstr>Rupture153_Solde</vt:lpstr>
      <vt:lpstr>Rupture154_Credit</vt:lpstr>
      <vt:lpstr>Rupture154_Debit</vt:lpstr>
      <vt:lpstr>Rupture154_Solde</vt:lpstr>
      <vt:lpstr>Rupture155_Credit</vt:lpstr>
      <vt:lpstr>Rupture155_Debit</vt:lpstr>
      <vt:lpstr>Rupture155_Solde</vt:lpstr>
      <vt:lpstr>Rupture156_Credit</vt:lpstr>
      <vt:lpstr>Rupture156_Debit</vt:lpstr>
      <vt:lpstr>Rupture156_Solde</vt:lpstr>
      <vt:lpstr>Rupture157_Credit</vt:lpstr>
      <vt:lpstr>Rupture157_Debit</vt:lpstr>
      <vt:lpstr>Rupture157_Solde</vt:lpstr>
      <vt:lpstr>Rupture158_Credit</vt:lpstr>
      <vt:lpstr>Rupture158_Debit</vt:lpstr>
      <vt:lpstr>Rupture158_Solde</vt:lpstr>
      <vt:lpstr>Rupture159_Credit</vt:lpstr>
      <vt:lpstr>Rupture159_Debit</vt:lpstr>
      <vt:lpstr>Rupture159_Solde</vt:lpstr>
      <vt:lpstr>Rupture16_Credit</vt:lpstr>
      <vt:lpstr>Rupture16_Debit</vt:lpstr>
      <vt:lpstr>Rupture16_Solde</vt:lpstr>
      <vt:lpstr>Rupture160_Credit</vt:lpstr>
      <vt:lpstr>Rupture160_Debit</vt:lpstr>
      <vt:lpstr>Rupture160_Solde</vt:lpstr>
      <vt:lpstr>Rupture161_Credit</vt:lpstr>
      <vt:lpstr>Rupture161_Debit</vt:lpstr>
      <vt:lpstr>Rupture161_Solde</vt:lpstr>
      <vt:lpstr>Rupture162_Credit</vt:lpstr>
      <vt:lpstr>Rupture162_Debit</vt:lpstr>
      <vt:lpstr>Rupture162_Solde</vt:lpstr>
      <vt:lpstr>Rupture163_Credit</vt:lpstr>
      <vt:lpstr>Rupture163_Debit</vt:lpstr>
      <vt:lpstr>Rupture163_Solde</vt:lpstr>
      <vt:lpstr>Rupture164_Credit</vt:lpstr>
      <vt:lpstr>Rupture164_Debit</vt:lpstr>
      <vt:lpstr>Rupture164_Solde</vt:lpstr>
      <vt:lpstr>Rupture165_Credit</vt:lpstr>
      <vt:lpstr>Rupture165_Debit</vt:lpstr>
      <vt:lpstr>Rupture165_Solde</vt:lpstr>
      <vt:lpstr>Rupture166_Credit</vt:lpstr>
      <vt:lpstr>Rupture166_Debit</vt:lpstr>
      <vt:lpstr>Rupture166_Solde</vt:lpstr>
      <vt:lpstr>Rupture167_Credit</vt:lpstr>
      <vt:lpstr>Rupture167_Debit</vt:lpstr>
      <vt:lpstr>Rupture167_Solde</vt:lpstr>
      <vt:lpstr>Rupture168_Credit</vt:lpstr>
      <vt:lpstr>Rupture168_Debit</vt:lpstr>
      <vt:lpstr>Rupture168_Solde</vt:lpstr>
      <vt:lpstr>Rupture169_Credit</vt:lpstr>
      <vt:lpstr>Rupture169_Debit</vt:lpstr>
      <vt:lpstr>Rupture169_Solde</vt:lpstr>
      <vt:lpstr>Rupture17_Credit</vt:lpstr>
      <vt:lpstr>Rupture17_Debit</vt:lpstr>
      <vt:lpstr>Rupture17_Solde</vt:lpstr>
      <vt:lpstr>Rupture170_Credit</vt:lpstr>
      <vt:lpstr>Rupture170_Debit</vt:lpstr>
      <vt:lpstr>Rupture170_Solde</vt:lpstr>
      <vt:lpstr>Rupture171_Credit</vt:lpstr>
      <vt:lpstr>Rupture171_Debit</vt:lpstr>
      <vt:lpstr>Rupture171_Solde</vt:lpstr>
      <vt:lpstr>Rupture172_Credit</vt:lpstr>
      <vt:lpstr>Rupture172_Debit</vt:lpstr>
      <vt:lpstr>Rupture172_Solde</vt:lpstr>
      <vt:lpstr>Rupture173_Credit</vt:lpstr>
      <vt:lpstr>Rupture173_Debit</vt:lpstr>
      <vt:lpstr>Rupture173_Solde</vt:lpstr>
      <vt:lpstr>Rupture174_Credit</vt:lpstr>
      <vt:lpstr>Rupture174_Debit</vt:lpstr>
      <vt:lpstr>Rupture174_Solde</vt:lpstr>
      <vt:lpstr>Rupture175_Credit</vt:lpstr>
      <vt:lpstr>Rupture175_Debit</vt:lpstr>
      <vt:lpstr>Rupture175_Solde</vt:lpstr>
      <vt:lpstr>Rupture176_Credit</vt:lpstr>
      <vt:lpstr>Rupture176_Debit</vt:lpstr>
      <vt:lpstr>Rupture176_Solde</vt:lpstr>
      <vt:lpstr>Rupture177_Credit</vt:lpstr>
      <vt:lpstr>Rupture177_Debit</vt:lpstr>
      <vt:lpstr>Rupture177_Solde</vt:lpstr>
      <vt:lpstr>Rupture178_Credit</vt:lpstr>
      <vt:lpstr>Rupture178_Debit</vt:lpstr>
      <vt:lpstr>Rupture178_Solde</vt:lpstr>
      <vt:lpstr>Rupture179_Credit</vt:lpstr>
      <vt:lpstr>Rupture179_Debit</vt:lpstr>
      <vt:lpstr>Rupture179_Solde</vt:lpstr>
      <vt:lpstr>Rupture18_Credit</vt:lpstr>
      <vt:lpstr>Rupture18_Debit</vt:lpstr>
      <vt:lpstr>Rupture18_Solde</vt:lpstr>
      <vt:lpstr>Rupture180_Credit</vt:lpstr>
      <vt:lpstr>Rupture180_Debit</vt:lpstr>
      <vt:lpstr>Rupture180_Solde</vt:lpstr>
      <vt:lpstr>Rupture181_Credit</vt:lpstr>
      <vt:lpstr>Rupture181_Debit</vt:lpstr>
      <vt:lpstr>Rupture181_Solde</vt:lpstr>
      <vt:lpstr>Rupture182_Credit</vt:lpstr>
      <vt:lpstr>Rupture182_Debit</vt:lpstr>
      <vt:lpstr>Rupture182_Solde</vt:lpstr>
      <vt:lpstr>Rupture183_Credit</vt:lpstr>
      <vt:lpstr>Rupture183_Debit</vt:lpstr>
      <vt:lpstr>Rupture183_Solde</vt:lpstr>
      <vt:lpstr>Rupture184_Credit</vt:lpstr>
      <vt:lpstr>Rupture184_Debit</vt:lpstr>
      <vt:lpstr>Rupture184_Solde</vt:lpstr>
      <vt:lpstr>Rupture185_Credit</vt:lpstr>
      <vt:lpstr>Rupture185_Debit</vt:lpstr>
      <vt:lpstr>Rupture185_Solde</vt:lpstr>
      <vt:lpstr>Rupture186_Credit</vt:lpstr>
      <vt:lpstr>Rupture186_Debit</vt:lpstr>
      <vt:lpstr>Rupture186_Solde</vt:lpstr>
      <vt:lpstr>Rupture187_Credit</vt:lpstr>
      <vt:lpstr>Rupture187_Debit</vt:lpstr>
      <vt:lpstr>Rupture187_Solde</vt:lpstr>
      <vt:lpstr>Rupture188_Credit</vt:lpstr>
      <vt:lpstr>Rupture188_Debit</vt:lpstr>
      <vt:lpstr>Rupture188_Solde</vt:lpstr>
      <vt:lpstr>Rupture189_Credit</vt:lpstr>
      <vt:lpstr>Rupture189_Debit</vt:lpstr>
      <vt:lpstr>Rupture189_Solde</vt:lpstr>
      <vt:lpstr>Rupture19_Credit</vt:lpstr>
      <vt:lpstr>Rupture19_Debit</vt:lpstr>
      <vt:lpstr>Rupture19_Solde</vt:lpstr>
      <vt:lpstr>Rupture190_Credit</vt:lpstr>
      <vt:lpstr>Rupture190_Debit</vt:lpstr>
      <vt:lpstr>Rupture190_Solde</vt:lpstr>
      <vt:lpstr>Rupture191_Credit</vt:lpstr>
      <vt:lpstr>Rupture191_Debit</vt:lpstr>
      <vt:lpstr>Rupture191_Solde</vt:lpstr>
      <vt:lpstr>Rupture192_Credit</vt:lpstr>
      <vt:lpstr>Rupture192_Debit</vt:lpstr>
      <vt:lpstr>Rupture192_Solde</vt:lpstr>
      <vt:lpstr>Rupture193_Credit</vt:lpstr>
      <vt:lpstr>Rupture193_Debit</vt:lpstr>
      <vt:lpstr>Rupture193_Solde</vt:lpstr>
      <vt:lpstr>Rupture194_Credit</vt:lpstr>
      <vt:lpstr>Rupture194_Debit</vt:lpstr>
      <vt:lpstr>Rupture194_Solde</vt:lpstr>
      <vt:lpstr>Rupture195_Credit</vt:lpstr>
      <vt:lpstr>Rupture195_Debit</vt:lpstr>
      <vt:lpstr>Rupture195_Solde</vt:lpstr>
      <vt:lpstr>Rupture196_Credit</vt:lpstr>
      <vt:lpstr>Rupture196_Debit</vt:lpstr>
      <vt:lpstr>Rupture196_Solde</vt:lpstr>
      <vt:lpstr>Rupture197_Credit</vt:lpstr>
      <vt:lpstr>Rupture197_Debit</vt:lpstr>
      <vt:lpstr>Rupture197_Solde</vt:lpstr>
      <vt:lpstr>Rupture198_Credit</vt:lpstr>
      <vt:lpstr>Rupture198_Debit</vt:lpstr>
      <vt:lpstr>Rupture198_Solde</vt:lpstr>
      <vt:lpstr>Rupture199_Credit</vt:lpstr>
      <vt:lpstr>Rupture199_Debit</vt:lpstr>
      <vt:lpstr>Rupture199_Solde</vt:lpstr>
      <vt:lpstr>Rupture2_Credit</vt:lpstr>
      <vt:lpstr>Rupture2_Debit</vt:lpstr>
      <vt:lpstr>Rupture2_Solde</vt:lpstr>
      <vt:lpstr>Rupture20_Credit</vt:lpstr>
      <vt:lpstr>Rupture20_Debit</vt:lpstr>
      <vt:lpstr>Rupture20_Solde</vt:lpstr>
      <vt:lpstr>Rupture200_Credit</vt:lpstr>
      <vt:lpstr>Rupture200_Debit</vt:lpstr>
      <vt:lpstr>Rupture200_Solde</vt:lpstr>
      <vt:lpstr>Rupture201_Credit</vt:lpstr>
      <vt:lpstr>Rupture201_Debit</vt:lpstr>
      <vt:lpstr>Rupture201_Solde</vt:lpstr>
      <vt:lpstr>Rupture202_Credit</vt:lpstr>
      <vt:lpstr>Rupture202_Debit</vt:lpstr>
      <vt:lpstr>Rupture202_Solde</vt:lpstr>
      <vt:lpstr>Rupture203_Credit</vt:lpstr>
      <vt:lpstr>Rupture203_Debit</vt:lpstr>
      <vt:lpstr>Rupture203_Solde</vt:lpstr>
      <vt:lpstr>Rupture204_Credit</vt:lpstr>
      <vt:lpstr>Rupture204_Debit</vt:lpstr>
      <vt:lpstr>Rupture204_Solde</vt:lpstr>
      <vt:lpstr>Rupture205_Credit</vt:lpstr>
      <vt:lpstr>Rupture205_Debit</vt:lpstr>
      <vt:lpstr>Rupture205_Solde</vt:lpstr>
      <vt:lpstr>Rupture206_Credit</vt:lpstr>
      <vt:lpstr>Rupture206_Debit</vt:lpstr>
      <vt:lpstr>Rupture206_Solde</vt:lpstr>
      <vt:lpstr>Rupture207_Credit</vt:lpstr>
      <vt:lpstr>Rupture207_Debit</vt:lpstr>
      <vt:lpstr>Rupture207_Solde</vt:lpstr>
      <vt:lpstr>Rupture208_Credit</vt:lpstr>
      <vt:lpstr>Rupture208_Debit</vt:lpstr>
      <vt:lpstr>Rupture208_Solde</vt:lpstr>
      <vt:lpstr>Rupture209_Credit</vt:lpstr>
      <vt:lpstr>Rupture209_Debit</vt:lpstr>
      <vt:lpstr>Rupture209_Solde</vt:lpstr>
      <vt:lpstr>Rupture21_Credit</vt:lpstr>
      <vt:lpstr>Rupture21_Debit</vt:lpstr>
      <vt:lpstr>Rupture21_Solde</vt:lpstr>
      <vt:lpstr>Rupture210_Credit</vt:lpstr>
      <vt:lpstr>Rupture210_Debit</vt:lpstr>
      <vt:lpstr>Rupture210_Solde</vt:lpstr>
      <vt:lpstr>Rupture211_Credit</vt:lpstr>
      <vt:lpstr>Rupture211_Debit</vt:lpstr>
      <vt:lpstr>Rupture211_Solde</vt:lpstr>
      <vt:lpstr>Rupture212_Credit</vt:lpstr>
      <vt:lpstr>Rupture212_Debit</vt:lpstr>
      <vt:lpstr>Rupture212_Solde</vt:lpstr>
      <vt:lpstr>Rupture213_Credit</vt:lpstr>
      <vt:lpstr>Rupture213_Debit</vt:lpstr>
      <vt:lpstr>Rupture213_Solde</vt:lpstr>
      <vt:lpstr>Rupture214_Credit</vt:lpstr>
      <vt:lpstr>Rupture214_Debit</vt:lpstr>
      <vt:lpstr>Rupture214_Solde</vt:lpstr>
      <vt:lpstr>Rupture215_Credit</vt:lpstr>
      <vt:lpstr>Rupture215_Debit</vt:lpstr>
      <vt:lpstr>Rupture215_Solde</vt:lpstr>
      <vt:lpstr>Rupture216_Credit</vt:lpstr>
      <vt:lpstr>Rupture216_Debit</vt:lpstr>
      <vt:lpstr>Rupture216_Solde</vt:lpstr>
      <vt:lpstr>Rupture217_Credit</vt:lpstr>
      <vt:lpstr>Rupture217_Debit</vt:lpstr>
      <vt:lpstr>Rupture217_Solde</vt:lpstr>
      <vt:lpstr>Rupture218_Credit</vt:lpstr>
      <vt:lpstr>Rupture218_Debit</vt:lpstr>
      <vt:lpstr>Rupture218_Solde</vt:lpstr>
      <vt:lpstr>Rupture219_Credit</vt:lpstr>
      <vt:lpstr>Rupture219_Debit</vt:lpstr>
      <vt:lpstr>Rupture219_Solde</vt:lpstr>
      <vt:lpstr>Rupture22_Credit</vt:lpstr>
      <vt:lpstr>Rupture22_Debit</vt:lpstr>
      <vt:lpstr>Rupture22_Solde</vt:lpstr>
      <vt:lpstr>Rupture220_Credit</vt:lpstr>
      <vt:lpstr>Rupture220_Debit</vt:lpstr>
      <vt:lpstr>Rupture220_Solde</vt:lpstr>
      <vt:lpstr>Rupture221_Credit</vt:lpstr>
      <vt:lpstr>Rupture221_Debit</vt:lpstr>
      <vt:lpstr>Rupture221_Solde</vt:lpstr>
      <vt:lpstr>Rupture222_Credit</vt:lpstr>
      <vt:lpstr>Rupture222_Debit</vt:lpstr>
      <vt:lpstr>Rupture222_Solde</vt:lpstr>
      <vt:lpstr>Rupture223_Credit</vt:lpstr>
      <vt:lpstr>Rupture223_Debit</vt:lpstr>
      <vt:lpstr>Rupture223_Solde</vt:lpstr>
      <vt:lpstr>Rupture224_Credit</vt:lpstr>
      <vt:lpstr>Rupture224_Debit</vt:lpstr>
      <vt:lpstr>Rupture224_Solde</vt:lpstr>
      <vt:lpstr>Rupture225_Credit</vt:lpstr>
      <vt:lpstr>Rupture225_Debit</vt:lpstr>
      <vt:lpstr>Rupture225_Solde</vt:lpstr>
      <vt:lpstr>Rupture226_Credit</vt:lpstr>
      <vt:lpstr>Rupture226_Debit</vt:lpstr>
      <vt:lpstr>Rupture226_Solde</vt:lpstr>
      <vt:lpstr>Rupture227_Credit</vt:lpstr>
      <vt:lpstr>Rupture227_Debit</vt:lpstr>
      <vt:lpstr>Rupture227_Solde</vt:lpstr>
      <vt:lpstr>Rupture228_Credit</vt:lpstr>
      <vt:lpstr>Rupture228_Debit</vt:lpstr>
      <vt:lpstr>Rupture228_Solde</vt:lpstr>
      <vt:lpstr>Rupture229_Credit</vt:lpstr>
      <vt:lpstr>Rupture229_Debit</vt:lpstr>
      <vt:lpstr>Rupture229_Solde</vt:lpstr>
      <vt:lpstr>Rupture23_Credit</vt:lpstr>
      <vt:lpstr>Rupture23_Debit</vt:lpstr>
      <vt:lpstr>Rupture23_Solde</vt:lpstr>
      <vt:lpstr>Rupture230_Credit</vt:lpstr>
      <vt:lpstr>Rupture230_Debit</vt:lpstr>
      <vt:lpstr>Rupture230_Solde</vt:lpstr>
      <vt:lpstr>Rupture231_Credit</vt:lpstr>
      <vt:lpstr>Rupture231_Debit</vt:lpstr>
      <vt:lpstr>Rupture231_Solde</vt:lpstr>
      <vt:lpstr>Rupture232_Credit</vt:lpstr>
      <vt:lpstr>Rupture232_Debit</vt:lpstr>
      <vt:lpstr>Rupture232_Solde</vt:lpstr>
      <vt:lpstr>Rupture233_Credit</vt:lpstr>
      <vt:lpstr>Rupture233_Debit</vt:lpstr>
      <vt:lpstr>Rupture233_Solde</vt:lpstr>
      <vt:lpstr>Rupture234_Credit</vt:lpstr>
      <vt:lpstr>Rupture234_Debit</vt:lpstr>
      <vt:lpstr>Rupture234_Solde</vt:lpstr>
      <vt:lpstr>Rupture235_Credit</vt:lpstr>
      <vt:lpstr>Rupture235_Debit</vt:lpstr>
      <vt:lpstr>Rupture235_Solde</vt:lpstr>
      <vt:lpstr>Rupture236_Credit</vt:lpstr>
      <vt:lpstr>Rupture236_Debit</vt:lpstr>
      <vt:lpstr>Rupture236_Solde</vt:lpstr>
      <vt:lpstr>Rupture237_Credit</vt:lpstr>
      <vt:lpstr>Rupture237_Debit</vt:lpstr>
      <vt:lpstr>Rupture237_Solde</vt:lpstr>
      <vt:lpstr>Rupture238_Credit</vt:lpstr>
      <vt:lpstr>Rupture238_Debit</vt:lpstr>
      <vt:lpstr>Rupture238_Solde</vt:lpstr>
      <vt:lpstr>Rupture239_Credit</vt:lpstr>
      <vt:lpstr>Rupture239_Debit</vt:lpstr>
      <vt:lpstr>Rupture239_Solde</vt:lpstr>
      <vt:lpstr>Rupture24_Credit</vt:lpstr>
      <vt:lpstr>Rupture24_Debit</vt:lpstr>
      <vt:lpstr>Rupture24_Solde</vt:lpstr>
      <vt:lpstr>Rupture240_Credit</vt:lpstr>
      <vt:lpstr>Rupture240_Debit</vt:lpstr>
      <vt:lpstr>Rupture240_Solde</vt:lpstr>
      <vt:lpstr>Rupture241_Credit</vt:lpstr>
      <vt:lpstr>Rupture241_Debit</vt:lpstr>
      <vt:lpstr>Rupture241_Solde</vt:lpstr>
      <vt:lpstr>Rupture242_Credit</vt:lpstr>
      <vt:lpstr>Rupture242_Debit</vt:lpstr>
      <vt:lpstr>Rupture242_Solde</vt:lpstr>
      <vt:lpstr>Rupture243_Credit</vt:lpstr>
      <vt:lpstr>Rupture243_Debit</vt:lpstr>
      <vt:lpstr>Rupture243_Solde</vt:lpstr>
      <vt:lpstr>Rupture244_Credit</vt:lpstr>
      <vt:lpstr>Rupture244_Debit</vt:lpstr>
      <vt:lpstr>Rupture244_Solde</vt:lpstr>
      <vt:lpstr>Rupture245_Credit</vt:lpstr>
      <vt:lpstr>Rupture245_Debit</vt:lpstr>
      <vt:lpstr>Rupture245_Solde</vt:lpstr>
      <vt:lpstr>Rupture246_Credit</vt:lpstr>
      <vt:lpstr>Rupture246_Debit</vt:lpstr>
      <vt:lpstr>Rupture246_Solde</vt:lpstr>
      <vt:lpstr>Rupture247_Credit</vt:lpstr>
      <vt:lpstr>Rupture247_Debit</vt:lpstr>
      <vt:lpstr>Rupture247_Solde</vt:lpstr>
      <vt:lpstr>Rupture248_Credit</vt:lpstr>
      <vt:lpstr>Rupture248_Debit</vt:lpstr>
      <vt:lpstr>Rupture248_Solde</vt:lpstr>
      <vt:lpstr>Rupture249_Credit</vt:lpstr>
      <vt:lpstr>Rupture249_Debit</vt:lpstr>
      <vt:lpstr>Rupture249_Solde</vt:lpstr>
      <vt:lpstr>Rupture25_Credit</vt:lpstr>
      <vt:lpstr>Rupture25_Debit</vt:lpstr>
      <vt:lpstr>Rupture25_Solde</vt:lpstr>
      <vt:lpstr>Rupture250_Credit</vt:lpstr>
      <vt:lpstr>Rupture250_Debit</vt:lpstr>
      <vt:lpstr>Rupture250_Solde</vt:lpstr>
      <vt:lpstr>Rupture251_Credit</vt:lpstr>
      <vt:lpstr>Rupture251_Debit</vt:lpstr>
      <vt:lpstr>Rupture251_Solde</vt:lpstr>
      <vt:lpstr>Rupture252_Credit</vt:lpstr>
      <vt:lpstr>Rupture252_Debit</vt:lpstr>
      <vt:lpstr>Rupture252_Solde</vt:lpstr>
      <vt:lpstr>Rupture253_Credit</vt:lpstr>
      <vt:lpstr>Rupture253_Debit</vt:lpstr>
      <vt:lpstr>Rupture253_Solde</vt:lpstr>
      <vt:lpstr>Rupture254_Credit</vt:lpstr>
      <vt:lpstr>Rupture254_Debit</vt:lpstr>
      <vt:lpstr>Rupture254_Solde</vt:lpstr>
      <vt:lpstr>Rupture255_Credit</vt:lpstr>
      <vt:lpstr>Rupture255_Debit</vt:lpstr>
      <vt:lpstr>Rupture255_Solde</vt:lpstr>
      <vt:lpstr>Rupture256_Credit</vt:lpstr>
      <vt:lpstr>Rupture256_Debit</vt:lpstr>
      <vt:lpstr>Rupture256_Solde</vt:lpstr>
      <vt:lpstr>Rupture257_Credit</vt:lpstr>
      <vt:lpstr>Rupture257_Debit</vt:lpstr>
      <vt:lpstr>Rupture257_Solde</vt:lpstr>
      <vt:lpstr>Rupture258_Credit</vt:lpstr>
      <vt:lpstr>Rupture258_Debit</vt:lpstr>
      <vt:lpstr>Rupture258_Solde</vt:lpstr>
      <vt:lpstr>Rupture259_Credit</vt:lpstr>
      <vt:lpstr>Rupture259_Debit</vt:lpstr>
      <vt:lpstr>Rupture259_Solde</vt:lpstr>
      <vt:lpstr>Rupture26_Credit</vt:lpstr>
      <vt:lpstr>Rupture26_Debit</vt:lpstr>
      <vt:lpstr>Rupture26_Solde</vt:lpstr>
      <vt:lpstr>Rupture260_Credit</vt:lpstr>
      <vt:lpstr>Rupture260_Debit</vt:lpstr>
      <vt:lpstr>Rupture260_Solde</vt:lpstr>
      <vt:lpstr>Rupture261_Credit</vt:lpstr>
      <vt:lpstr>Rupture261_Debit</vt:lpstr>
      <vt:lpstr>Rupture261_Solde</vt:lpstr>
      <vt:lpstr>Rupture262_Credit</vt:lpstr>
      <vt:lpstr>Rupture262_Debit</vt:lpstr>
      <vt:lpstr>Rupture262_Solde</vt:lpstr>
      <vt:lpstr>Rupture263_Credit</vt:lpstr>
      <vt:lpstr>Rupture263_Debit</vt:lpstr>
      <vt:lpstr>Rupture263_Solde</vt:lpstr>
      <vt:lpstr>Rupture264_Credit</vt:lpstr>
      <vt:lpstr>Rupture264_Debit</vt:lpstr>
      <vt:lpstr>Rupture264_Solde</vt:lpstr>
      <vt:lpstr>Rupture265_Credit</vt:lpstr>
      <vt:lpstr>Rupture265_Debit</vt:lpstr>
      <vt:lpstr>Rupture265_Solde</vt:lpstr>
      <vt:lpstr>Rupture266_Credit</vt:lpstr>
      <vt:lpstr>Rupture266_Debit</vt:lpstr>
      <vt:lpstr>Rupture266_Solde</vt:lpstr>
      <vt:lpstr>Rupture267_Credit</vt:lpstr>
      <vt:lpstr>Rupture267_Debit</vt:lpstr>
      <vt:lpstr>Rupture267_Solde</vt:lpstr>
      <vt:lpstr>Rupture268_Credit</vt:lpstr>
      <vt:lpstr>Rupture268_Debit</vt:lpstr>
      <vt:lpstr>Rupture268_Solde</vt:lpstr>
      <vt:lpstr>Rupture269_Credit</vt:lpstr>
      <vt:lpstr>Rupture269_Debit</vt:lpstr>
      <vt:lpstr>Rupture269_Solde</vt:lpstr>
      <vt:lpstr>Rupture27_Credit</vt:lpstr>
      <vt:lpstr>Rupture27_Debit</vt:lpstr>
      <vt:lpstr>Rupture27_Solde</vt:lpstr>
      <vt:lpstr>Rupture270_Credit</vt:lpstr>
      <vt:lpstr>Rupture270_Debit</vt:lpstr>
      <vt:lpstr>Rupture270_Solde</vt:lpstr>
      <vt:lpstr>Rupture271_Credit</vt:lpstr>
      <vt:lpstr>Rupture271_Debit</vt:lpstr>
      <vt:lpstr>Rupture271_Solde</vt:lpstr>
      <vt:lpstr>Rupture272_Credit</vt:lpstr>
      <vt:lpstr>Rupture272_Debit</vt:lpstr>
      <vt:lpstr>Rupture272_Solde</vt:lpstr>
      <vt:lpstr>Rupture273_Credit</vt:lpstr>
      <vt:lpstr>Rupture273_Debit</vt:lpstr>
      <vt:lpstr>Rupture273_Solde</vt:lpstr>
      <vt:lpstr>Rupture274_Credit</vt:lpstr>
      <vt:lpstr>Rupture274_Debit</vt:lpstr>
      <vt:lpstr>Rupture274_Solde</vt:lpstr>
      <vt:lpstr>Rupture275_Credit</vt:lpstr>
      <vt:lpstr>Rupture275_Debit</vt:lpstr>
      <vt:lpstr>Rupture275_Solde</vt:lpstr>
      <vt:lpstr>Rupture276_Credit</vt:lpstr>
      <vt:lpstr>Rupture276_Debit</vt:lpstr>
      <vt:lpstr>Rupture276_Solde</vt:lpstr>
      <vt:lpstr>Rupture277_Credit</vt:lpstr>
      <vt:lpstr>Rupture277_Debit</vt:lpstr>
      <vt:lpstr>Rupture277_Solde</vt:lpstr>
      <vt:lpstr>Rupture278_Credit</vt:lpstr>
      <vt:lpstr>Rupture278_Debit</vt:lpstr>
      <vt:lpstr>Rupture278_Solde</vt:lpstr>
      <vt:lpstr>Rupture279_Credit</vt:lpstr>
      <vt:lpstr>Rupture279_Debit</vt:lpstr>
      <vt:lpstr>Rupture279_Solde</vt:lpstr>
      <vt:lpstr>Rupture28_Credit</vt:lpstr>
      <vt:lpstr>Rupture28_Debit</vt:lpstr>
      <vt:lpstr>Rupture28_Solde</vt:lpstr>
      <vt:lpstr>Rupture280_Credit</vt:lpstr>
      <vt:lpstr>Rupture280_Debit</vt:lpstr>
      <vt:lpstr>Rupture280_Solde</vt:lpstr>
      <vt:lpstr>Rupture281_Credit</vt:lpstr>
      <vt:lpstr>Rupture281_Debit</vt:lpstr>
      <vt:lpstr>Rupture281_Solde</vt:lpstr>
      <vt:lpstr>Rupture282_Credit</vt:lpstr>
      <vt:lpstr>Rupture282_Debit</vt:lpstr>
      <vt:lpstr>Rupture282_Solde</vt:lpstr>
      <vt:lpstr>Rupture283_Credit</vt:lpstr>
      <vt:lpstr>Rupture283_Debit</vt:lpstr>
      <vt:lpstr>Rupture283_Solde</vt:lpstr>
      <vt:lpstr>Rupture284_Credit</vt:lpstr>
      <vt:lpstr>Rupture284_Debit</vt:lpstr>
      <vt:lpstr>Rupture284_Solde</vt:lpstr>
      <vt:lpstr>Rupture285_Credit</vt:lpstr>
      <vt:lpstr>Rupture285_Debit</vt:lpstr>
      <vt:lpstr>Rupture285_Solde</vt:lpstr>
      <vt:lpstr>Rupture286_Credit</vt:lpstr>
      <vt:lpstr>Rupture286_Debit</vt:lpstr>
      <vt:lpstr>Rupture286_Solde</vt:lpstr>
      <vt:lpstr>Rupture287_Credit</vt:lpstr>
      <vt:lpstr>Rupture287_Debit</vt:lpstr>
      <vt:lpstr>Rupture287_Solde</vt:lpstr>
      <vt:lpstr>Rupture288_Credit</vt:lpstr>
      <vt:lpstr>Rupture288_Debit</vt:lpstr>
      <vt:lpstr>Rupture288_Solde</vt:lpstr>
      <vt:lpstr>Rupture289_Credit</vt:lpstr>
      <vt:lpstr>Rupture289_Debit</vt:lpstr>
      <vt:lpstr>Rupture289_Solde</vt:lpstr>
      <vt:lpstr>Rupture29_Credit</vt:lpstr>
      <vt:lpstr>Rupture29_Debit</vt:lpstr>
      <vt:lpstr>Rupture29_Solde</vt:lpstr>
      <vt:lpstr>Rupture290_Credit</vt:lpstr>
      <vt:lpstr>Rupture290_Debit</vt:lpstr>
      <vt:lpstr>Rupture290_Solde</vt:lpstr>
      <vt:lpstr>Rupture291_Credit</vt:lpstr>
      <vt:lpstr>Rupture291_Debit</vt:lpstr>
      <vt:lpstr>Rupture291_Solde</vt:lpstr>
      <vt:lpstr>Rupture292_Credit</vt:lpstr>
      <vt:lpstr>Rupture292_Debit</vt:lpstr>
      <vt:lpstr>Rupture292_Solde</vt:lpstr>
      <vt:lpstr>Rupture293_Credit</vt:lpstr>
      <vt:lpstr>Rupture293_Debit</vt:lpstr>
      <vt:lpstr>Rupture293_Solde</vt:lpstr>
      <vt:lpstr>Rupture294_Credit</vt:lpstr>
      <vt:lpstr>Rupture294_Debit</vt:lpstr>
      <vt:lpstr>Rupture294_Solde</vt:lpstr>
      <vt:lpstr>Rupture295_Credit</vt:lpstr>
      <vt:lpstr>Rupture295_Debit</vt:lpstr>
      <vt:lpstr>Rupture295_Solde</vt:lpstr>
      <vt:lpstr>Rupture296_Credit</vt:lpstr>
      <vt:lpstr>Rupture296_Debit</vt:lpstr>
      <vt:lpstr>Rupture296_Solde</vt:lpstr>
      <vt:lpstr>Rupture297_Credit</vt:lpstr>
      <vt:lpstr>Rupture297_Debit</vt:lpstr>
      <vt:lpstr>Rupture297_Solde</vt:lpstr>
      <vt:lpstr>Rupture298_Credit</vt:lpstr>
      <vt:lpstr>Rupture298_Debit</vt:lpstr>
      <vt:lpstr>Rupture298_Solde</vt:lpstr>
      <vt:lpstr>Rupture299_Credit</vt:lpstr>
      <vt:lpstr>Rupture299_Debit</vt:lpstr>
      <vt:lpstr>Rupture299_Solde</vt:lpstr>
      <vt:lpstr>Rupture3_Credit</vt:lpstr>
      <vt:lpstr>Rupture3_Debit</vt:lpstr>
      <vt:lpstr>Rupture3_Solde</vt:lpstr>
      <vt:lpstr>Rupture30_Credit</vt:lpstr>
      <vt:lpstr>Rupture30_Debit</vt:lpstr>
      <vt:lpstr>Rupture30_Solde</vt:lpstr>
      <vt:lpstr>Rupture300_Credit</vt:lpstr>
      <vt:lpstr>Rupture300_Debit</vt:lpstr>
      <vt:lpstr>Rupture300_Solde</vt:lpstr>
      <vt:lpstr>Rupture301_Credit</vt:lpstr>
      <vt:lpstr>Rupture301_Debit</vt:lpstr>
      <vt:lpstr>Rupture301_Solde</vt:lpstr>
      <vt:lpstr>Rupture302_Credit</vt:lpstr>
      <vt:lpstr>Rupture302_Debit</vt:lpstr>
      <vt:lpstr>Rupture302_Solde</vt:lpstr>
      <vt:lpstr>Rupture303_Credit</vt:lpstr>
      <vt:lpstr>Rupture303_Debit</vt:lpstr>
      <vt:lpstr>Rupture303_Solde</vt:lpstr>
      <vt:lpstr>Rupture304_Credit</vt:lpstr>
      <vt:lpstr>Rupture304_Debit</vt:lpstr>
      <vt:lpstr>Rupture304_Solde</vt:lpstr>
      <vt:lpstr>Rupture305_Credit</vt:lpstr>
      <vt:lpstr>Rupture305_Debit</vt:lpstr>
      <vt:lpstr>Rupture305_Solde</vt:lpstr>
      <vt:lpstr>Rupture306_Credit</vt:lpstr>
      <vt:lpstr>Rupture306_Debit</vt:lpstr>
      <vt:lpstr>Rupture306_Solde</vt:lpstr>
      <vt:lpstr>Rupture307_Credit</vt:lpstr>
      <vt:lpstr>Rupture307_Debit</vt:lpstr>
      <vt:lpstr>Rupture307_Solde</vt:lpstr>
      <vt:lpstr>Rupture308_Credit</vt:lpstr>
      <vt:lpstr>Rupture308_Debit</vt:lpstr>
      <vt:lpstr>Rupture308_Solde</vt:lpstr>
      <vt:lpstr>Rupture309_Credit</vt:lpstr>
      <vt:lpstr>Rupture309_Debit</vt:lpstr>
      <vt:lpstr>Rupture309_Solde</vt:lpstr>
      <vt:lpstr>Rupture31_Credit</vt:lpstr>
      <vt:lpstr>Rupture31_Debit</vt:lpstr>
      <vt:lpstr>Rupture31_Solde</vt:lpstr>
      <vt:lpstr>Rupture310_Credit</vt:lpstr>
      <vt:lpstr>Rupture310_Debit</vt:lpstr>
      <vt:lpstr>Rupture310_Solde</vt:lpstr>
      <vt:lpstr>Rupture311_Credit</vt:lpstr>
      <vt:lpstr>Rupture311_Debit</vt:lpstr>
      <vt:lpstr>Rupture311_Solde</vt:lpstr>
      <vt:lpstr>Rupture312_Credit</vt:lpstr>
      <vt:lpstr>Rupture312_Debit</vt:lpstr>
      <vt:lpstr>Rupture312_Solde</vt:lpstr>
      <vt:lpstr>Rupture313_Credit</vt:lpstr>
      <vt:lpstr>Rupture313_Debit</vt:lpstr>
      <vt:lpstr>Rupture313_Solde</vt:lpstr>
      <vt:lpstr>Rupture314_Credit</vt:lpstr>
      <vt:lpstr>Rupture314_Debit</vt:lpstr>
      <vt:lpstr>Rupture314_Solde</vt:lpstr>
      <vt:lpstr>Rupture315_Credit</vt:lpstr>
      <vt:lpstr>Rupture315_Debit</vt:lpstr>
      <vt:lpstr>Rupture315_Solde</vt:lpstr>
      <vt:lpstr>Rupture316_Credit</vt:lpstr>
      <vt:lpstr>Rupture316_Debit</vt:lpstr>
      <vt:lpstr>Rupture316_Solde</vt:lpstr>
      <vt:lpstr>Rupture317_Credit</vt:lpstr>
      <vt:lpstr>Rupture317_Debit</vt:lpstr>
      <vt:lpstr>Rupture317_Solde</vt:lpstr>
      <vt:lpstr>Rupture318_Credit</vt:lpstr>
      <vt:lpstr>Rupture318_Debit</vt:lpstr>
      <vt:lpstr>Rupture318_Solde</vt:lpstr>
      <vt:lpstr>Rupture319_Credit</vt:lpstr>
      <vt:lpstr>Rupture319_Debit</vt:lpstr>
      <vt:lpstr>Rupture319_Solde</vt:lpstr>
      <vt:lpstr>Rupture32_Credit</vt:lpstr>
      <vt:lpstr>Rupture32_Debit</vt:lpstr>
      <vt:lpstr>Rupture32_Solde</vt:lpstr>
      <vt:lpstr>Rupture320_Credit</vt:lpstr>
      <vt:lpstr>Rupture320_Debit</vt:lpstr>
      <vt:lpstr>Rupture320_Solde</vt:lpstr>
      <vt:lpstr>Rupture321_Credit</vt:lpstr>
      <vt:lpstr>Rupture321_Debit</vt:lpstr>
      <vt:lpstr>Rupture321_Solde</vt:lpstr>
      <vt:lpstr>Rupture322_Credit</vt:lpstr>
      <vt:lpstr>Rupture322_Debit</vt:lpstr>
      <vt:lpstr>Rupture322_Solde</vt:lpstr>
      <vt:lpstr>Rupture323_Credit</vt:lpstr>
      <vt:lpstr>Rupture323_Debit</vt:lpstr>
      <vt:lpstr>Rupture323_Solde</vt:lpstr>
      <vt:lpstr>Rupture324_Credit</vt:lpstr>
      <vt:lpstr>Rupture324_Debit</vt:lpstr>
      <vt:lpstr>Rupture324_Solde</vt:lpstr>
      <vt:lpstr>Rupture325_Credit</vt:lpstr>
      <vt:lpstr>Rupture325_Debit</vt:lpstr>
      <vt:lpstr>Rupture325_Solde</vt:lpstr>
      <vt:lpstr>Rupture326_Credit</vt:lpstr>
      <vt:lpstr>Rupture326_Debit</vt:lpstr>
      <vt:lpstr>Rupture326_Solde</vt:lpstr>
      <vt:lpstr>Rupture327_Credit</vt:lpstr>
      <vt:lpstr>Rupture327_Debit</vt:lpstr>
      <vt:lpstr>Rupture327_Solde</vt:lpstr>
      <vt:lpstr>Rupture328_Credit</vt:lpstr>
      <vt:lpstr>Rupture328_Debit</vt:lpstr>
      <vt:lpstr>Rupture328_Solde</vt:lpstr>
      <vt:lpstr>Rupture329_Credit</vt:lpstr>
      <vt:lpstr>Rupture329_Debit</vt:lpstr>
      <vt:lpstr>Rupture329_Solde</vt:lpstr>
      <vt:lpstr>Rupture33_Credit</vt:lpstr>
      <vt:lpstr>Rupture33_Debit</vt:lpstr>
      <vt:lpstr>Rupture33_Solde</vt:lpstr>
      <vt:lpstr>Rupture330_Credit</vt:lpstr>
      <vt:lpstr>Rupture330_Debit</vt:lpstr>
      <vt:lpstr>Rupture330_Solde</vt:lpstr>
      <vt:lpstr>Rupture331_Credit</vt:lpstr>
      <vt:lpstr>Rupture331_Debit</vt:lpstr>
      <vt:lpstr>Rupture331_Solde</vt:lpstr>
      <vt:lpstr>Rupture332_Credit</vt:lpstr>
      <vt:lpstr>Rupture332_Debit</vt:lpstr>
      <vt:lpstr>Rupture332_Solde</vt:lpstr>
      <vt:lpstr>Rupture333_Credit</vt:lpstr>
      <vt:lpstr>Rupture333_Debit</vt:lpstr>
      <vt:lpstr>Rupture333_Solde</vt:lpstr>
      <vt:lpstr>Rupture334_Credit</vt:lpstr>
      <vt:lpstr>Rupture334_Debit</vt:lpstr>
      <vt:lpstr>Rupture334_Solde</vt:lpstr>
      <vt:lpstr>Rupture335_Credit</vt:lpstr>
      <vt:lpstr>Rupture335_Debit</vt:lpstr>
      <vt:lpstr>Rupture335_Solde</vt:lpstr>
      <vt:lpstr>Rupture336_Credit</vt:lpstr>
      <vt:lpstr>Rupture336_Debit</vt:lpstr>
      <vt:lpstr>Rupture336_Solde</vt:lpstr>
      <vt:lpstr>Rupture337_Credit</vt:lpstr>
      <vt:lpstr>Rupture337_Debit</vt:lpstr>
      <vt:lpstr>Rupture337_Solde</vt:lpstr>
      <vt:lpstr>Rupture338_Credit</vt:lpstr>
      <vt:lpstr>Rupture338_Debit</vt:lpstr>
      <vt:lpstr>Rupture338_Solde</vt:lpstr>
      <vt:lpstr>Rupture339_Credit</vt:lpstr>
      <vt:lpstr>Rupture339_Debit</vt:lpstr>
      <vt:lpstr>Rupture339_Solde</vt:lpstr>
      <vt:lpstr>Rupture34_Credit</vt:lpstr>
      <vt:lpstr>Rupture34_Debit</vt:lpstr>
      <vt:lpstr>Rupture34_Solde</vt:lpstr>
      <vt:lpstr>Rupture340_Credit</vt:lpstr>
      <vt:lpstr>Rupture340_Debit</vt:lpstr>
      <vt:lpstr>Rupture340_Solde</vt:lpstr>
      <vt:lpstr>Rupture341_Credit</vt:lpstr>
      <vt:lpstr>Rupture341_Debit</vt:lpstr>
      <vt:lpstr>Rupture341_Solde</vt:lpstr>
      <vt:lpstr>Rupture342_Credit</vt:lpstr>
      <vt:lpstr>Rupture342_Debit</vt:lpstr>
      <vt:lpstr>Rupture342_Solde</vt:lpstr>
      <vt:lpstr>Rupture343_Credit</vt:lpstr>
      <vt:lpstr>Rupture343_Debit</vt:lpstr>
      <vt:lpstr>Rupture343_Solde</vt:lpstr>
      <vt:lpstr>Rupture344_Credit</vt:lpstr>
      <vt:lpstr>Rupture344_Debit</vt:lpstr>
      <vt:lpstr>Rupture344_Solde</vt:lpstr>
      <vt:lpstr>Rupture345_Credit</vt:lpstr>
      <vt:lpstr>Rupture345_Debit</vt:lpstr>
      <vt:lpstr>Rupture345_Solde</vt:lpstr>
      <vt:lpstr>Rupture346_Credit</vt:lpstr>
      <vt:lpstr>Rupture346_Debit</vt:lpstr>
      <vt:lpstr>Rupture346_Solde</vt:lpstr>
      <vt:lpstr>Rupture347_Credit</vt:lpstr>
      <vt:lpstr>Rupture347_Debit</vt:lpstr>
      <vt:lpstr>Rupture347_Solde</vt:lpstr>
      <vt:lpstr>Rupture348_Credit</vt:lpstr>
      <vt:lpstr>Rupture348_Debit</vt:lpstr>
      <vt:lpstr>Rupture348_Solde</vt:lpstr>
      <vt:lpstr>Rupture349_Credit</vt:lpstr>
      <vt:lpstr>Rupture349_Debit</vt:lpstr>
      <vt:lpstr>Rupture349_Solde</vt:lpstr>
      <vt:lpstr>Rupture35_Credit</vt:lpstr>
      <vt:lpstr>Rupture35_Debit</vt:lpstr>
      <vt:lpstr>Rupture35_Solde</vt:lpstr>
      <vt:lpstr>Rupture350_Credit</vt:lpstr>
      <vt:lpstr>Rupture350_Debit</vt:lpstr>
      <vt:lpstr>Rupture350_Solde</vt:lpstr>
      <vt:lpstr>Rupture351_Credit</vt:lpstr>
      <vt:lpstr>Rupture351_Debit</vt:lpstr>
      <vt:lpstr>Rupture351_Solde</vt:lpstr>
      <vt:lpstr>Rupture352_Credit</vt:lpstr>
      <vt:lpstr>Rupture352_Debit</vt:lpstr>
      <vt:lpstr>Rupture352_Solde</vt:lpstr>
      <vt:lpstr>Rupture353_Credit</vt:lpstr>
      <vt:lpstr>Rupture353_Debit</vt:lpstr>
      <vt:lpstr>Rupture353_Solde</vt:lpstr>
      <vt:lpstr>Rupture354_Credit</vt:lpstr>
      <vt:lpstr>Rupture354_Debit</vt:lpstr>
      <vt:lpstr>Rupture354_Solde</vt:lpstr>
      <vt:lpstr>Rupture355_Credit</vt:lpstr>
      <vt:lpstr>Rupture355_Debit</vt:lpstr>
      <vt:lpstr>Rupture355_Solde</vt:lpstr>
      <vt:lpstr>Rupture356_Credit</vt:lpstr>
      <vt:lpstr>Rupture356_Debit</vt:lpstr>
      <vt:lpstr>Rupture356_Solde</vt:lpstr>
      <vt:lpstr>Rupture357_Credit</vt:lpstr>
      <vt:lpstr>Rupture357_Debit</vt:lpstr>
      <vt:lpstr>Rupture357_Solde</vt:lpstr>
      <vt:lpstr>Rupture358_Credit</vt:lpstr>
      <vt:lpstr>Rupture358_Debit</vt:lpstr>
      <vt:lpstr>Rupture358_Solde</vt:lpstr>
      <vt:lpstr>Rupture359_Credit</vt:lpstr>
      <vt:lpstr>Rupture359_Debit</vt:lpstr>
      <vt:lpstr>Rupture359_Solde</vt:lpstr>
      <vt:lpstr>Rupture36_Credit</vt:lpstr>
      <vt:lpstr>Rupture36_Debit</vt:lpstr>
      <vt:lpstr>Rupture36_Solde</vt:lpstr>
      <vt:lpstr>Rupture360_Credit</vt:lpstr>
      <vt:lpstr>Rupture360_Debit</vt:lpstr>
      <vt:lpstr>Rupture360_Solde</vt:lpstr>
      <vt:lpstr>Rupture361_Credit</vt:lpstr>
      <vt:lpstr>Rupture361_Debit</vt:lpstr>
      <vt:lpstr>Rupture361_Solde</vt:lpstr>
      <vt:lpstr>Rupture362_Credit</vt:lpstr>
      <vt:lpstr>Rupture362_Debit</vt:lpstr>
      <vt:lpstr>Rupture362_Solde</vt:lpstr>
      <vt:lpstr>Rupture363_Credit</vt:lpstr>
      <vt:lpstr>Rupture363_Debit</vt:lpstr>
      <vt:lpstr>Rupture363_Solde</vt:lpstr>
      <vt:lpstr>Rupture364_Credit</vt:lpstr>
      <vt:lpstr>Rupture364_Debit</vt:lpstr>
      <vt:lpstr>Rupture364_Solde</vt:lpstr>
      <vt:lpstr>Rupture365_Credit</vt:lpstr>
      <vt:lpstr>Rupture365_Debit</vt:lpstr>
      <vt:lpstr>Rupture365_Solde</vt:lpstr>
      <vt:lpstr>Rupture366_Credit</vt:lpstr>
      <vt:lpstr>Rupture366_Debit</vt:lpstr>
      <vt:lpstr>Rupture366_Solde</vt:lpstr>
      <vt:lpstr>Rupture367_Credit</vt:lpstr>
      <vt:lpstr>Rupture367_Debit</vt:lpstr>
      <vt:lpstr>Rupture367_Solde</vt:lpstr>
      <vt:lpstr>Rupture368_Credit</vt:lpstr>
      <vt:lpstr>Rupture368_Debit</vt:lpstr>
      <vt:lpstr>Rupture368_Solde</vt:lpstr>
      <vt:lpstr>Rupture369_Credit</vt:lpstr>
      <vt:lpstr>Rupture369_Debit</vt:lpstr>
      <vt:lpstr>Rupture369_Solde</vt:lpstr>
      <vt:lpstr>Rupture37_Credit</vt:lpstr>
      <vt:lpstr>Rupture37_Debit</vt:lpstr>
      <vt:lpstr>Rupture37_Solde</vt:lpstr>
      <vt:lpstr>Rupture370_Credit</vt:lpstr>
      <vt:lpstr>Rupture370_Debit</vt:lpstr>
      <vt:lpstr>Rupture370_Solde</vt:lpstr>
      <vt:lpstr>Rupture371_Credit</vt:lpstr>
      <vt:lpstr>Rupture371_Debit</vt:lpstr>
      <vt:lpstr>Rupture371_Solde</vt:lpstr>
      <vt:lpstr>Rupture372_Credit</vt:lpstr>
      <vt:lpstr>Rupture372_Debit</vt:lpstr>
      <vt:lpstr>Rupture372_Solde</vt:lpstr>
      <vt:lpstr>Rupture373_Credit</vt:lpstr>
      <vt:lpstr>Rupture373_Debit</vt:lpstr>
      <vt:lpstr>Rupture373_Solde</vt:lpstr>
      <vt:lpstr>Rupture374_Credit</vt:lpstr>
      <vt:lpstr>Rupture374_Debit</vt:lpstr>
      <vt:lpstr>Rupture374_Solde</vt:lpstr>
      <vt:lpstr>Rupture375_Credit</vt:lpstr>
      <vt:lpstr>Rupture375_Debit</vt:lpstr>
      <vt:lpstr>Rupture375_Solde</vt:lpstr>
      <vt:lpstr>Rupture376_Credit</vt:lpstr>
      <vt:lpstr>Rupture376_Debit</vt:lpstr>
      <vt:lpstr>Rupture376_Solde</vt:lpstr>
      <vt:lpstr>Rupture377_Credit</vt:lpstr>
      <vt:lpstr>Rupture377_Debit</vt:lpstr>
      <vt:lpstr>Rupture377_Solde</vt:lpstr>
      <vt:lpstr>Rupture378_Credit</vt:lpstr>
      <vt:lpstr>Rupture378_Debit</vt:lpstr>
      <vt:lpstr>Rupture378_Solde</vt:lpstr>
      <vt:lpstr>Rupture379_Credit</vt:lpstr>
      <vt:lpstr>Rupture379_Debit</vt:lpstr>
      <vt:lpstr>Rupture379_Solde</vt:lpstr>
      <vt:lpstr>Rupture38_Credit</vt:lpstr>
      <vt:lpstr>Rupture38_Debit</vt:lpstr>
      <vt:lpstr>Rupture38_Solde</vt:lpstr>
      <vt:lpstr>Rupture380_Credit</vt:lpstr>
      <vt:lpstr>Rupture380_Debit</vt:lpstr>
      <vt:lpstr>Rupture380_Solde</vt:lpstr>
      <vt:lpstr>Rupture381_Credit</vt:lpstr>
      <vt:lpstr>Rupture381_Debit</vt:lpstr>
      <vt:lpstr>Rupture381_Solde</vt:lpstr>
      <vt:lpstr>Rupture382_Credit</vt:lpstr>
      <vt:lpstr>Rupture382_Debit</vt:lpstr>
      <vt:lpstr>Rupture382_Solde</vt:lpstr>
      <vt:lpstr>Rupture383_Credit</vt:lpstr>
      <vt:lpstr>Rupture383_Debit</vt:lpstr>
      <vt:lpstr>Rupture383_Solde</vt:lpstr>
      <vt:lpstr>Rupture384_Credit</vt:lpstr>
      <vt:lpstr>Rupture384_Debit</vt:lpstr>
      <vt:lpstr>Rupture384_Solde</vt:lpstr>
      <vt:lpstr>Rupture385_Credit</vt:lpstr>
      <vt:lpstr>Rupture385_Debit</vt:lpstr>
      <vt:lpstr>Rupture385_Solde</vt:lpstr>
      <vt:lpstr>Rupture386_Credit</vt:lpstr>
      <vt:lpstr>Rupture386_Debit</vt:lpstr>
      <vt:lpstr>Rupture386_Solde</vt:lpstr>
      <vt:lpstr>Rupture387_Credit</vt:lpstr>
      <vt:lpstr>Rupture387_Debit</vt:lpstr>
      <vt:lpstr>Rupture387_Solde</vt:lpstr>
      <vt:lpstr>Rupture388_Credit</vt:lpstr>
      <vt:lpstr>Rupture388_Debit</vt:lpstr>
      <vt:lpstr>Rupture388_Solde</vt:lpstr>
      <vt:lpstr>Rupture389_Credit</vt:lpstr>
      <vt:lpstr>Rupture389_Debit</vt:lpstr>
      <vt:lpstr>Rupture389_Solde</vt:lpstr>
      <vt:lpstr>Rupture39_Credit</vt:lpstr>
      <vt:lpstr>Rupture39_Debit</vt:lpstr>
      <vt:lpstr>Rupture39_Solde</vt:lpstr>
      <vt:lpstr>Rupture390_Credit</vt:lpstr>
      <vt:lpstr>Rupture390_Debit</vt:lpstr>
      <vt:lpstr>Rupture390_Solde</vt:lpstr>
      <vt:lpstr>Rupture391_Credit</vt:lpstr>
      <vt:lpstr>Rupture391_Debit</vt:lpstr>
      <vt:lpstr>Rupture391_Solde</vt:lpstr>
      <vt:lpstr>Rupture392_Credit</vt:lpstr>
      <vt:lpstr>Rupture392_Debit</vt:lpstr>
      <vt:lpstr>Rupture392_Solde</vt:lpstr>
      <vt:lpstr>Rupture393_Credit</vt:lpstr>
      <vt:lpstr>Rupture393_Debit</vt:lpstr>
      <vt:lpstr>Rupture393_Solde</vt:lpstr>
      <vt:lpstr>Rupture394_Credit</vt:lpstr>
      <vt:lpstr>Rupture394_Debit</vt:lpstr>
      <vt:lpstr>Rupture394_Solde</vt:lpstr>
      <vt:lpstr>Rupture395_Credit</vt:lpstr>
      <vt:lpstr>Rupture395_Debit</vt:lpstr>
      <vt:lpstr>Rupture395_Solde</vt:lpstr>
      <vt:lpstr>Rupture396_Credit</vt:lpstr>
      <vt:lpstr>Rupture396_Debit</vt:lpstr>
      <vt:lpstr>Rupture396_Solde</vt:lpstr>
      <vt:lpstr>Rupture397_Credit</vt:lpstr>
      <vt:lpstr>Rupture397_Debit</vt:lpstr>
      <vt:lpstr>Rupture397_Solde</vt:lpstr>
      <vt:lpstr>Rupture398_Credit</vt:lpstr>
      <vt:lpstr>Rupture398_Debit</vt:lpstr>
      <vt:lpstr>Rupture398_Solde</vt:lpstr>
      <vt:lpstr>Rupture399_Credit</vt:lpstr>
      <vt:lpstr>Rupture399_Debit</vt:lpstr>
      <vt:lpstr>Rupture399_Solde</vt:lpstr>
      <vt:lpstr>Rupture4_Credit</vt:lpstr>
      <vt:lpstr>Rupture4_Debit</vt:lpstr>
      <vt:lpstr>Rupture4_Solde</vt:lpstr>
      <vt:lpstr>Rupture40_Credit</vt:lpstr>
      <vt:lpstr>Rupture40_Debit</vt:lpstr>
      <vt:lpstr>Rupture40_Solde</vt:lpstr>
      <vt:lpstr>Rupture400_Credit</vt:lpstr>
      <vt:lpstr>Rupture400_Debit</vt:lpstr>
      <vt:lpstr>Rupture400_Solde</vt:lpstr>
      <vt:lpstr>Rupture41_Credit</vt:lpstr>
      <vt:lpstr>Rupture41_Debit</vt:lpstr>
      <vt:lpstr>Rupture41_Solde</vt:lpstr>
      <vt:lpstr>Rupture42_Credit</vt:lpstr>
      <vt:lpstr>Rupture42_Debit</vt:lpstr>
      <vt:lpstr>Rupture42_Solde</vt:lpstr>
      <vt:lpstr>Rupture43_Credit</vt:lpstr>
      <vt:lpstr>Rupture43_Debit</vt:lpstr>
      <vt:lpstr>Rupture43_Solde</vt:lpstr>
      <vt:lpstr>Rupture44_Credit</vt:lpstr>
      <vt:lpstr>Rupture44_Debit</vt:lpstr>
      <vt:lpstr>Rupture44_Solde</vt:lpstr>
      <vt:lpstr>Rupture45_Credit</vt:lpstr>
      <vt:lpstr>Rupture45_Debit</vt:lpstr>
      <vt:lpstr>Rupture45_Solde</vt:lpstr>
      <vt:lpstr>Rupture46_Credit</vt:lpstr>
      <vt:lpstr>Rupture46_Debit</vt:lpstr>
      <vt:lpstr>Rupture46_Solde</vt:lpstr>
      <vt:lpstr>Rupture47_Credit</vt:lpstr>
      <vt:lpstr>Rupture47_Debit</vt:lpstr>
      <vt:lpstr>Rupture47_Solde</vt:lpstr>
      <vt:lpstr>Rupture48_Credit</vt:lpstr>
      <vt:lpstr>Rupture48_Debit</vt:lpstr>
      <vt:lpstr>Rupture48_Solde</vt:lpstr>
      <vt:lpstr>Rupture49_Credit</vt:lpstr>
      <vt:lpstr>Rupture49_Debit</vt:lpstr>
      <vt:lpstr>Rupture49_Solde</vt:lpstr>
      <vt:lpstr>Rupture5_Credit</vt:lpstr>
      <vt:lpstr>Rupture5_Debit</vt:lpstr>
      <vt:lpstr>Rupture5_Solde</vt:lpstr>
      <vt:lpstr>Rupture50_Credit</vt:lpstr>
      <vt:lpstr>Rupture50_Debit</vt:lpstr>
      <vt:lpstr>Rupture50_Solde</vt:lpstr>
      <vt:lpstr>Rupture51_Credit</vt:lpstr>
      <vt:lpstr>Rupture51_Debit</vt:lpstr>
      <vt:lpstr>Rupture51_Solde</vt:lpstr>
      <vt:lpstr>Rupture52_Credit</vt:lpstr>
      <vt:lpstr>Rupture52_Debit</vt:lpstr>
      <vt:lpstr>Rupture52_Solde</vt:lpstr>
      <vt:lpstr>Rupture53_Credit</vt:lpstr>
      <vt:lpstr>Rupture53_Debit</vt:lpstr>
      <vt:lpstr>Rupture53_Solde</vt:lpstr>
      <vt:lpstr>Rupture54_Credit</vt:lpstr>
      <vt:lpstr>Rupture54_Debit</vt:lpstr>
      <vt:lpstr>Rupture54_Solde</vt:lpstr>
      <vt:lpstr>Rupture55_Credit</vt:lpstr>
      <vt:lpstr>Rupture55_Debit</vt:lpstr>
      <vt:lpstr>Rupture55_Solde</vt:lpstr>
      <vt:lpstr>Rupture56_Credit</vt:lpstr>
      <vt:lpstr>Rupture56_Debit</vt:lpstr>
      <vt:lpstr>Rupture56_Solde</vt:lpstr>
      <vt:lpstr>Rupture57_Credit</vt:lpstr>
      <vt:lpstr>Rupture57_Debit</vt:lpstr>
      <vt:lpstr>Rupture57_Solde</vt:lpstr>
      <vt:lpstr>Rupture58_Credit</vt:lpstr>
      <vt:lpstr>Rupture58_Debit</vt:lpstr>
      <vt:lpstr>Rupture58_Solde</vt:lpstr>
      <vt:lpstr>Rupture59_Credit</vt:lpstr>
      <vt:lpstr>Rupture59_Debit</vt:lpstr>
      <vt:lpstr>Rupture59_Solde</vt:lpstr>
      <vt:lpstr>Rupture6_Credit</vt:lpstr>
      <vt:lpstr>Rupture6_Debit</vt:lpstr>
      <vt:lpstr>Rupture6_Solde</vt:lpstr>
      <vt:lpstr>Rupture60_Credit</vt:lpstr>
      <vt:lpstr>Rupture60_Debit</vt:lpstr>
      <vt:lpstr>Rupture60_Solde</vt:lpstr>
      <vt:lpstr>Rupture61_Credit</vt:lpstr>
      <vt:lpstr>Rupture61_Debit</vt:lpstr>
      <vt:lpstr>Rupture61_Solde</vt:lpstr>
      <vt:lpstr>Rupture62_Credit</vt:lpstr>
      <vt:lpstr>Rupture62_Debit</vt:lpstr>
      <vt:lpstr>Rupture62_Solde</vt:lpstr>
      <vt:lpstr>Rupture63_Credit</vt:lpstr>
      <vt:lpstr>Rupture63_Debit</vt:lpstr>
      <vt:lpstr>Rupture63_Solde</vt:lpstr>
      <vt:lpstr>Rupture64_Credit</vt:lpstr>
      <vt:lpstr>Rupture64_Debit</vt:lpstr>
      <vt:lpstr>Rupture64_Solde</vt:lpstr>
      <vt:lpstr>Rupture65_Credit</vt:lpstr>
      <vt:lpstr>Rupture65_Debit</vt:lpstr>
      <vt:lpstr>Rupture65_Solde</vt:lpstr>
      <vt:lpstr>Rupture66_Credit</vt:lpstr>
      <vt:lpstr>Rupture66_Debit</vt:lpstr>
      <vt:lpstr>Rupture66_Solde</vt:lpstr>
      <vt:lpstr>Rupture67_Credit</vt:lpstr>
      <vt:lpstr>Rupture67_Debit</vt:lpstr>
      <vt:lpstr>Rupture67_Solde</vt:lpstr>
      <vt:lpstr>Rupture68_Credit</vt:lpstr>
      <vt:lpstr>Rupture68_Debit</vt:lpstr>
      <vt:lpstr>Rupture68_Solde</vt:lpstr>
      <vt:lpstr>Rupture69_Credit</vt:lpstr>
      <vt:lpstr>Rupture69_Debit</vt:lpstr>
      <vt:lpstr>Rupture69_Solde</vt:lpstr>
      <vt:lpstr>Rupture7_Credit</vt:lpstr>
      <vt:lpstr>Rupture7_Debit</vt:lpstr>
      <vt:lpstr>Rupture7_Solde</vt:lpstr>
      <vt:lpstr>Rupture70_Credit</vt:lpstr>
      <vt:lpstr>Rupture70_Debit</vt:lpstr>
      <vt:lpstr>Rupture70_Solde</vt:lpstr>
      <vt:lpstr>Rupture71_Credit</vt:lpstr>
      <vt:lpstr>Rupture71_Debit</vt:lpstr>
      <vt:lpstr>Rupture71_Solde</vt:lpstr>
      <vt:lpstr>Rupture72_Credit</vt:lpstr>
      <vt:lpstr>Rupture72_Debit</vt:lpstr>
      <vt:lpstr>Rupture72_Solde</vt:lpstr>
      <vt:lpstr>Rupture73_Credit</vt:lpstr>
      <vt:lpstr>Rupture73_Debit</vt:lpstr>
      <vt:lpstr>Rupture73_Solde</vt:lpstr>
      <vt:lpstr>Rupture74_Credit</vt:lpstr>
      <vt:lpstr>Rupture74_Debit</vt:lpstr>
      <vt:lpstr>Rupture74_Solde</vt:lpstr>
      <vt:lpstr>Rupture75_Credit</vt:lpstr>
      <vt:lpstr>Rupture75_Debit</vt:lpstr>
      <vt:lpstr>Rupture75_Solde</vt:lpstr>
      <vt:lpstr>Rupture76_Credit</vt:lpstr>
      <vt:lpstr>Rupture76_Debit</vt:lpstr>
      <vt:lpstr>Rupture76_Solde</vt:lpstr>
      <vt:lpstr>Rupture77_Credit</vt:lpstr>
      <vt:lpstr>Rupture77_Debit</vt:lpstr>
      <vt:lpstr>Rupture77_Solde</vt:lpstr>
      <vt:lpstr>Rupture78_Credit</vt:lpstr>
      <vt:lpstr>Rupture78_Debit</vt:lpstr>
      <vt:lpstr>Rupture78_Solde</vt:lpstr>
      <vt:lpstr>Rupture79_Credit</vt:lpstr>
      <vt:lpstr>Rupture79_Debit</vt:lpstr>
      <vt:lpstr>Rupture79_Solde</vt:lpstr>
      <vt:lpstr>Rupture8_Credit</vt:lpstr>
      <vt:lpstr>Rupture8_Debit</vt:lpstr>
      <vt:lpstr>Rupture8_Solde</vt:lpstr>
      <vt:lpstr>Rupture80_Credit</vt:lpstr>
      <vt:lpstr>Rupture80_Debit</vt:lpstr>
      <vt:lpstr>Rupture80_Solde</vt:lpstr>
      <vt:lpstr>Rupture81_Credit</vt:lpstr>
      <vt:lpstr>Rupture81_Debit</vt:lpstr>
      <vt:lpstr>Rupture81_Solde</vt:lpstr>
      <vt:lpstr>Rupture82_Credit</vt:lpstr>
      <vt:lpstr>Rupture82_Debit</vt:lpstr>
      <vt:lpstr>Rupture82_Solde</vt:lpstr>
      <vt:lpstr>Rupture83_Credit</vt:lpstr>
      <vt:lpstr>Rupture83_Debit</vt:lpstr>
      <vt:lpstr>Rupture83_Solde</vt:lpstr>
      <vt:lpstr>Rupture84_Credit</vt:lpstr>
      <vt:lpstr>Rupture84_Debit</vt:lpstr>
      <vt:lpstr>Rupture84_Solde</vt:lpstr>
      <vt:lpstr>Rupture85_Credit</vt:lpstr>
      <vt:lpstr>Rupture85_Debit</vt:lpstr>
      <vt:lpstr>Rupture85_Solde</vt:lpstr>
      <vt:lpstr>Rupture86_Credit</vt:lpstr>
      <vt:lpstr>Rupture86_Debit</vt:lpstr>
      <vt:lpstr>Rupture86_Solde</vt:lpstr>
      <vt:lpstr>Rupture87_Credit</vt:lpstr>
      <vt:lpstr>Rupture87_Debit</vt:lpstr>
      <vt:lpstr>Rupture87_Solde</vt:lpstr>
      <vt:lpstr>Rupture88_Credit</vt:lpstr>
      <vt:lpstr>Rupture88_Debit</vt:lpstr>
      <vt:lpstr>Rupture88_Solde</vt:lpstr>
      <vt:lpstr>Rupture89_Credit</vt:lpstr>
      <vt:lpstr>Rupture89_Debit</vt:lpstr>
      <vt:lpstr>Rupture89_Solde</vt:lpstr>
      <vt:lpstr>Rupture9_Credit</vt:lpstr>
      <vt:lpstr>Rupture9_Debit</vt:lpstr>
      <vt:lpstr>Rupture9_Solde</vt:lpstr>
      <vt:lpstr>Rupture90_Credit</vt:lpstr>
      <vt:lpstr>Rupture90_Debit</vt:lpstr>
      <vt:lpstr>Rupture90_Solde</vt:lpstr>
      <vt:lpstr>Rupture91_Credit</vt:lpstr>
      <vt:lpstr>Rupture91_Debit</vt:lpstr>
      <vt:lpstr>Rupture91_Solde</vt:lpstr>
      <vt:lpstr>Rupture92_Credit</vt:lpstr>
      <vt:lpstr>Rupture92_Debit</vt:lpstr>
      <vt:lpstr>Rupture92_Solde</vt:lpstr>
      <vt:lpstr>Rupture93_Credit</vt:lpstr>
      <vt:lpstr>Rupture93_Debit</vt:lpstr>
      <vt:lpstr>Rupture93_Solde</vt:lpstr>
      <vt:lpstr>Rupture94_Credit</vt:lpstr>
      <vt:lpstr>Rupture94_Debit</vt:lpstr>
      <vt:lpstr>Rupture94_Solde</vt:lpstr>
      <vt:lpstr>Rupture95_Credit</vt:lpstr>
      <vt:lpstr>Rupture95_Debit</vt:lpstr>
      <vt:lpstr>Rupture95_Solde</vt:lpstr>
      <vt:lpstr>Rupture96_Credit</vt:lpstr>
      <vt:lpstr>Rupture96_Debit</vt:lpstr>
      <vt:lpstr>Rupture96_Solde</vt:lpstr>
      <vt:lpstr>Rupture97_Credit</vt:lpstr>
      <vt:lpstr>Rupture97_Debit</vt:lpstr>
      <vt:lpstr>Rupture97_Solde</vt:lpstr>
      <vt:lpstr>Rupture98_Credit</vt:lpstr>
      <vt:lpstr>Rupture98_Debit</vt:lpstr>
      <vt:lpstr>Rupture98_Solde</vt:lpstr>
      <vt:lpstr>Rupture99_Credit</vt:lpstr>
      <vt:lpstr>Rupture99_Debit</vt:lpstr>
      <vt:lpstr>Rupture99_Solde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Tshoua Yang</cp:lastModifiedBy>
  <dcterms:created xsi:type="dcterms:W3CDTF">2023-12-18T09:53:07Z</dcterms:created>
  <dcterms:modified xsi:type="dcterms:W3CDTF">2023-12-18T09:54:01Z</dcterms:modified>
  <cp:category/>
</cp:coreProperties>
</file>